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mitchep2\Downloads\"/>
    </mc:Choice>
  </mc:AlternateContent>
  <xr:revisionPtr revIDLastSave="0" documentId="13_ncr:1_{E7A07A82-2741-414F-BEC2-024961BB0A64}" xr6:coauthVersionLast="47" xr6:coauthVersionMax="47" xr10:uidLastSave="{00000000-0000-0000-0000-000000000000}"/>
  <bookViews>
    <workbookView xWindow="-120" yWindow="-120" windowWidth="29040" windowHeight="15840" xr2:uid="{00000000-000D-0000-FFFF-FFFF00000000}"/>
  </bookViews>
  <sheets>
    <sheet name="FORM - page 1" sheetId="1" r:id="rId1"/>
    <sheet name="FORM - page 2" sheetId="4" r:id="rId2"/>
    <sheet name="FORM - page 3" sheetId="6" r:id="rId3"/>
    <sheet name="FORM - page 4" sheetId="7" r:id="rId4"/>
    <sheet name="SAMPLE" sheetId="5" r:id="rId5"/>
    <sheet name="data" sheetId="2" state="hidden" r:id="rId6"/>
  </sheets>
  <definedNames>
    <definedName name="_xlnm.Print_Area" localSheetId="0">'FORM - page 1'!$A$6:$CC$65</definedName>
    <definedName name="_xlnm.Print_Area" localSheetId="4">SAMPLE!$A$6:$CC$50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58" i="1" l="1"/>
  <c r="BG34" i="1" l="1"/>
  <c r="AS34" i="1"/>
  <c r="B61" i="1"/>
  <c r="A61" i="1"/>
  <c r="AS39" i="4"/>
  <c r="AS33" i="5" s="1"/>
  <c r="AS39" i="6"/>
  <c r="AS39" i="7"/>
  <c r="AN10" i="4"/>
  <c r="AN12" i="4"/>
  <c r="AN14" i="4"/>
  <c r="AN16" i="4"/>
  <c r="AN18" i="4"/>
  <c r="AN20" i="4"/>
  <c r="AN22" i="4"/>
  <c r="AN24" i="4"/>
  <c r="AN26" i="4"/>
  <c r="AN28" i="4"/>
  <c r="AN30" i="4"/>
  <c r="AN32" i="4"/>
  <c r="AN34" i="4"/>
  <c r="AN36" i="4"/>
  <c r="AN38" i="4"/>
  <c r="AN10" i="6"/>
  <c r="AN12" i="6"/>
  <c r="AN14" i="6"/>
  <c r="AN16" i="6"/>
  <c r="AN18" i="6"/>
  <c r="AN20" i="6"/>
  <c r="AN22" i="6"/>
  <c r="AN24" i="6"/>
  <c r="AN26" i="6"/>
  <c r="AN28" i="6"/>
  <c r="AN30" i="6"/>
  <c r="AN32" i="6"/>
  <c r="AN34" i="6"/>
  <c r="AN36" i="6"/>
  <c r="AN38" i="6"/>
  <c r="AN10" i="7"/>
  <c r="AN12" i="7"/>
  <c r="AN14" i="7"/>
  <c r="AN16" i="7"/>
  <c r="AN18" i="7"/>
  <c r="AN20" i="7"/>
  <c r="AN22" i="7"/>
  <c r="AN24" i="7"/>
  <c r="AN26" i="7"/>
  <c r="AN28" i="7"/>
  <c r="AN30" i="7"/>
  <c r="AN32" i="7"/>
  <c r="AN34" i="7"/>
  <c r="AN36" i="7"/>
  <c r="AN38" i="7"/>
  <c r="AN23" i="1"/>
  <c r="AN25" i="1"/>
  <c r="AN27" i="1"/>
  <c r="AN29" i="1"/>
  <c r="AN31" i="1"/>
  <c r="AN33" i="1"/>
  <c r="BG39" i="4"/>
  <c r="BG39" i="6"/>
  <c r="BG39" i="7"/>
  <c r="AZ9" i="1"/>
  <c r="CA6" i="5"/>
  <c r="BJ7" i="5"/>
  <c r="AN21" i="5"/>
  <c r="AN23" i="5"/>
  <c r="AN25" i="5"/>
  <c r="AN27" i="5"/>
  <c r="AN29" i="5"/>
  <c r="AN31" i="5"/>
  <c r="AS32" i="5"/>
  <c r="BG32" i="5"/>
  <c r="BG33" i="5"/>
  <c r="AB42" i="5"/>
  <c r="AB43" i="5"/>
  <c r="A5" i="7"/>
  <c r="U5" i="7"/>
  <c r="BJ10" i="1"/>
  <c r="AS5" i="7" s="1"/>
  <c r="A5" i="6"/>
  <c r="U5" i="6"/>
  <c r="A5" i="4"/>
  <c r="U5" i="4"/>
  <c r="AY10" i="1"/>
  <c r="BG35" i="1" l="1"/>
  <c r="AN39" i="6"/>
  <c r="BG43" i="1"/>
  <c r="BG35" i="5"/>
  <c r="AS5" i="6"/>
  <c r="AS5" i="4"/>
  <c r="AN32" i="5"/>
  <c r="AN39" i="7"/>
  <c r="AN34" i="1"/>
  <c r="AS35" i="1"/>
  <c r="AS43" i="1" s="1"/>
  <c r="AY43" i="1" s="1"/>
  <c r="AN39" i="4"/>
  <c r="AN33" i="5" s="1"/>
  <c r="AS35" i="5"/>
  <c r="AY35" i="5" s="1"/>
  <c r="BA9" i="1"/>
  <c r="C61" i="1" s="1"/>
  <c r="AN35" i="1" l="1"/>
  <c r="AN43" i="1" s="1"/>
  <c r="BG45" i="1" s="1"/>
  <c r="BG57" i="1" s="1"/>
  <c r="BG61" i="1" s="1"/>
  <c r="A58" i="1" s="1"/>
  <c r="AN35" i="5"/>
  <c r="BG37" i="5" s="1"/>
  <c r="BG42" i="5" s="1"/>
  <c r="BG46" i="5" s="1"/>
  <c r="A43" i="5" l="1"/>
  <c r="J43" i="5"/>
  <c r="J58" i="1"/>
</calcChain>
</file>

<file path=xl/sharedStrings.xml><?xml version="1.0" encoding="utf-8"?>
<sst xmlns="http://schemas.openxmlformats.org/spreadsheetml/2006/main" count="836" uniqueCount="170">
  <si>
    <t>Ohio University</t>
  </si>
  <si>
    <t>Travel Expense Report</t>
  </si>
  <si>
    <t>Form #</t>
  </si>
  <si>
    <t>Date prepared</t>
  </si>
  <si>
    <t>Traveler's Name</t>
  </si>
  <si>
    <t>Title</t>
  </si>
  <si>
    <t>Name:</t>
  </si>
  <si>
    <t>Phone:</t>
  </si>
  <si>
    <t>Email:</t>
  </si>
  <si>
    <t>attended this event, or check NONE&gt;</t>
  </si>
  <si>
    <t>Purpose of Business Travel (explain in full):</t>
  </si>
  <si>
    <t>Date</t>
  </si>
  <si>
    <t>Itinerary</t>
  </si>
  <si>
    <t>Travel Points</t>
  </si>
  <si>
    <t>From</t>
  </si>
  <si>
    <t>To:</t>
  </si>
  <si>
    <t>Time am/pm</t>
  </si>
  <si>
    <t>00:00 XM</t>
  </si>
  <si>
    <t>Dep</t>
  </si>
  <si>
    <t>Arr</t>
  </si>
  <si>
    <t>Meals &amp; Lodging</t>
  </si>
  <si>
    <t>B</t>
  </si>
  <si>
    <t>L</t>
  </si>
  <si>
    <t>D</t>
  </si>
  <si>
    <t>H</t>
  </si>
  <si>
    <t>Daily Tot</t>
  </si>
  <si>
    <t>All other expenses</t>
  </si>
  <si>
    <t>Description</t>
  </si>
  <si>
    <t>$ Amount</t>
  </si>
  <si>
    <t>Comments</t>
  </si>
  <si>
    <t>Org</t>
  </si>
  <si>
    <t>Project</t>
  </si>
  <si>
    <t>Task</t>
  </si>
  <si>
    <t>I CERTIFY THAT</t>
  </si>
  <si>
    <t>HIGHER LEVEL APPROVAL:</t>
  </si>
  <si>
    <t>Budget/Grants</t>
  </si>
  <si>
    <t>Accounts Payable</t>
  </si>
  <si>
    <t>explain any unusual costs or situations</t>
  </si>
  <si>
    <t>-Correct per diems?</t>
  </si>
  <si>
    <t>-Phone calls marked?</t>
  </si>
  <si>
    <t>Column</t>
  </si>
  <si>
    <t>(A)</t>
  </si>
  <si>
    <t>totals</t>
  </si>
  <si>
    <t>(C)</t>
  </si>
  <si>
    <t>(D)</t>
  </si>
  <si>
    <t>TOTAL</t>
  </si>
  <si>
    <t>A+C+D</t>
  </si>
  <si>
    <t>Less dept</t>
  </si>
  <si>
    <t>adjustments</t>
  </si>
  <si>
    <t>(1)</t>
  </si>
  <si>
    <t>(2)</t>
  </si>
  <si>
    <t>(1)-(2)</t>
  </si>
  <si>
    <t>Signature of the Traveler</t>
  </si>
  <si>
    <t>TOTAL to be</t>
  </si>
  <si>
    <t>(3)</t>
  </si>
  <si>
    <t>(4)</t>
  </si>
  <si>
    <t>(5)</t>
  </si>
  <si>
    <t>reimbursed (3)-(4)*</t>
  </si>
  <si>
    <t>*if TOTAL is negative, attach check</t>
  </si>
  <si>
    <t>payable to OU Foundation</t>
  </si>
  <si>
    <t>Private Vehicle Mileage</t>
  </si>
  <si>
    <t>Travel Advance</t>
  </si>
  <si>
    <t>-Attached:</t>
  </si>
  <si>
    <t>-Reg form/conf info?</t>
  </si>
  <si>
    <t>-Hotel folio?</t>
  </si>
  <si>
    <t>-Receipts?</t>
  </si>
  <si>
    <t>1)  All expenses shown are business-related and are correct.
2) No amounts listed were paid by p-card or otherwise provided.  Expenses were out-of-pocket and should be  reimbursed to me.
3) The travel was by the lowest cost reasonable method and if applicable, the expenses comply with the conditions of the grant or contract.</t>
  </si>
  <si>
    <t>Obtain signature of individual having authority to approve this travel</t>
  </si>
  <si>
    <t>Codes: B=brk L=lunch  D=dinr  H=hotel</t>
  </si>
  <si>
    <t>Mileage allowance</t>
  </si>
  <si>
    <t>=</t>
  </si>
  <si>
    <t>$/mile</t>
  </si>
  <si>
    <t>DOUBLE CHECK!</t>
  </si>
  <si>
    <t>Page 1 Tot</t>
  </si>
  <si>
    <t>Page 2 Tot</t>
  </si>
  <si>
    <t>YES, the dept head's card</t>
  </si>
  <si>
    <t>NO</t>
  </si>
  <si>
    <t>Cardholder name(s), if other than traveler:</t>
  </si>
  <si>
    <t>Brief description of p-card use:</t>
  </si>
  <si>
    <t>Refer questions (?s) on this form to:</t>
  </si>
  <si>
    <t>YES, the traveler's card</t>
  </si>
  <si>
    <r>
      <t xml:space="preserve">(B)   </t>
    </r>
    <r>
      <rPr>
        <i/>
        <sz val="8"/>
        <rFont val="Times New Roman"/>
        <family val="1"/>
      </rPr>
      <t>x   allowance     =</t>
    </r>
  </si>
  <si>
    <t>TOTAL $</t>
  </si>
  <si>
    <r>
      <t xml:space="preserve">Enter the names of all </t>
    </r>
    <r>
      <rPr>
        <b/>
        <sz val="8"/>
        <rFont val="Times New Roman"/>
        <family val="1"/>
      </rPr>
      <t>other</t>
    </r>
    <r>
      <rPr>
        <sz val="8"/>
        <rFont val="Times New Roman"/>
        <family val="1"/>
      </rPr>
      <t xml:space="preserve"> University employees who </t>
    </r>
  </si>
  <si>
    <t>Was a p-card used for any expenses related to this trip?</t>
  </si>
  <si>
    <t xml:space="preserve">CHOOSE ONE --&gt;  --&gt;  --&gt;  </t>
  </si>
  <si>
    <t>OTHER - Explain --&gt; --&gt; --&gt;</t>
  </si>
  <si>
    <t>YES, the dept secrtry's card</t>
  </si>
  <si>
    <t>Travel Expense Report (continued)</t>
  </si>
  <si>
    <t>Travel - Page 2</t>
  </si>
  <si>
    <t>Form Number:</t>
  </si>
  <si>
    <t>Totals</t>
  </si>
  <si>
    <t>COMMENTS</t>
  </si>
  <si>
    <t>John Smith</t>
  </si>
  <si>
    <t>3-1111</t>
  </si>
  <si>
    <t>smithj1@ohio.edu</t>
  </si>
  <si>
    <t>Carol Baker, Alan Jones</t>
  </si>
  <si>
    <t>"Academics in Athletics" annual conference - representing OU; served as a keynote speaker.</t>
  </si>
  <si>
    <t>used it for airline tickets &amp; the hotel</t>
  </si>
  <si>
    <t>Athens</t>
  </si>
  <si>
    <t>Columbus</t>
  </si>
  <si>
    <t>Phoenix, AZ</t>
  </si>
  <si>
    <t>lunch on plane, dinner on hotel bill (see pcard)</t>
  </si>
  <si>
    <t>Breakfast on plane - lunch at Cols airport</t>
  </si>
  <si>
    <t>Business Din</t>
  </si>
  <si>
    <t xml:space="preserve">lunch provided daily - see attached EE1 for bus din info </t>
  </si>
  <si>
    <t>1)  All expenses shown are business-related and are correct.
2) No amounts listed were paid by p-card or otherwise provided.  Expenses were out-of-pocket and should be  reimbursed to me.
3) The travel was by the lowest cost reasonable method and if applic</t>
  </si>
  <si>
    <t xml:space="preserve">USE TODAY'S DATE AND THE CURRENT TIME </t>
  </si>
  <si>
    <t xml:space="preserve">Today's Date: </t>
  </si>
  <si>
    <t>Current Time:</t>
  </si>
  <si>
    <t xml:space="preserve">use this format: </t>
  </si>
  <si>
    <t>dd-MON-yy</t>
  </si>
  <si>
    <t xml:space="preserve">use this format:  </t>
  </si>
  <si>
    <t>hh:mm XM</t>
  </si>
  <si>
    <t>EXAMPLE:</t>
  </si>
  <si>
    <t xml:space="preserve">EXAMPLE:  </t>
  </si>
  <si>
    <t>dd-Mon-yy</t>
  </si>
  <si>
    <t>This section will not print.  The date and time information is needed to uniquely number your form.  Enter information in the format shown.  It must be re-entered every time you submit a new request.</t>
  </si>
  <si>
    <t>Pg 2-4 Tot</t>
  </si>
  <si>
    <t>Travel - Page 3</t>
  </si>
  <si>
    <t>Travel - Page 4</t>
  </si>
  <si>
    <t xml:space="preserve">Less University </t>
  </si>
  <si>
    <t>Less University</t>
  </si>
  <si>
    <t>Employee ID#</t>
  </si>
  <si>
    <t>Search for Employee ID#'s at:</t>
  </si>
  <si>
    <t>Assistant Coach</t>
  </si>
  <si>
    <t xml:space="preserve"> Campus Mail address - Dept, Rm #, Bldg, Branch</t>
  </si>
  <si>
    <t>123456</t>
  </si>
  <si>
    <t>Athletics, 333 Athletic Ctr, Athens</t>
  </si>
  <si>
    <t>on Jan 2</t>
  </si>
  <si>
    <t>Required Attachments</t>
  </si>
  <si>
    <t>-Reg form/conf info</t>
  </si>
  <si>
    <t>-Hotel folio</t>
  </si>
  <si>
    <t>-Receipts</t>
  </si>
  <si>
    <t>Employee #</t>
  </si>
  <si>
    <t>revised MAR 10  by Procurement Services 740-597-3165</t>
  </si>
  <si>
    <t>for travel by University students</t>
  </si>
  <si>
    <r>
      <t xml:space="preserve">*if TOTAL is negative, click </t>
    </r>
    <r>
      <rPr>
        <b/>
        <sz val="8"/>
        <rFont val="Times New Roman"/>
        <family val="1"/>
      </rPr>
      <t>HERE</t>
    </r>
    <r>
      <rPr>
        <sz val="8"/>
        <rFont val="Times New Roman"/>
        <family val="1"/>
      </rPr>
      <t xml:space="preserve"> for instruction</t>
    </r>
  </si>
  <si>
    <t>Created 12/7/2017 Updated 12/11/2017</t>
  </si>
  <si>
    <t>for Students</t>
  </si>
  <si>
    <t>Entity</t>
  </si>
  <si>
    <t>Source</t>
  </si>
  <si>
    <t>Activity</t>
  </si>
  <si>
    <t>Function</t>
  </si>
  <si>
    <t>Object</t>
  </si>
  <si>
    <t>Award</t>
  </si>
  <si>
    <t>N/A</t>
  </si>
  <si>
    <t>Grants Account Numbers</t>
  </si>
  <si>
    <t>General Ledger Account Numbers</t>
  </si>
  <si>
    <t xml:space="preserve">   Budget/Grants    </t>
  </si>
  <si>
    <t>Employee Lookup Dashboard</t>
  </si>
  <si>
    <t>Revised 12/11/2017</t>
  </si>
  <si>
    <t xml:space="preserve">Source </t>
  </si>
  <si>
    <t xml:space="preserve">Funtion </t>
  </si>
  <si>
    <t xml:space="preserve">Object </t>
  </si>
  <si>
    <t>Important Note:  Per IRS Rules, Per Diem Rates are paid at 75% for first and last day of travel</t>
  </si>
  <si>
    <t>10</t>
  </si>
  <si>
    <t>100000</t>
  </si>
  <si>
    <t>820600</t>
  </si>
  <si>
    <t>0000</t>
  </si>
  <si>
    <t>50</t>
  </si>
  <si>
    <t>12026</t>
  </si>
  <si>
    <t>20</t>
  </si>
  <si>
    <t>4250002</t>
  </si>
  <si>
    <t>Important Note:  Per IRS Rules, Per Diem Rates are paid at 75% for first and last day of travel.</t>
  </si>
  <si>
    <t>Grant Account Numbers</t>
  </si>
  <si>
    <t>Less dept adjustments</t>
  </si>
  <si>
    <t xml:space="preserve">Project </t>
  </si>
  <si>
    <t xml:space="preserve">Task </t>
  </si>
  <si>
    <t>718140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</si>
</sst>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
    <numFmt numFmtId="166" formatCode="#,##0.0"/>
    <numFmt numFmtId="167" formatCode="[$-409]h:mm\ AM/PM;@"/>
    <numFmt numFmtId="168" formatCode="dd\-mmm\-yy"/>
    <numFmt numFmtId="169" formatCode="hh:mm\ AM/PM"/>
  </numFmts>
  <fonts count="27" x14ac:knownFonts="1">
    <font>
      <sz val="10"/>
      <name val="Times New Roman"/>
    </font>
    <font>
      <sz val="10"/>
      <name val="Times New Roman"/>
      <family val="1"/>
    </font>
    <font>
      <b/>
      <sz val="14"/>
      <name val="Times New Roman"/>
      <family val="1"/>
    </font>
    <font>
      <sz val="9"/>
      <name val="Times New Roman"/>
      <family val="1"/>
    </font>
    <font>
      <sz val="8"/>
      <name val="Times New Roman"/>
      <family val="1"/>
    </font>
    <font>
      <i/>
      <sz val="8"/>
      <name val="Times New Roman"/>
      <family val="1"/>
    </font>
    <font>
      <b/>
      <sz val="12"/>
      <name val="Times New Roman"/>
      <family val="1"/>
    </font>
    <font>
      <sz val="6"/>
      <name val="Times New Roman"/>
      <family val="1"/>
    </font>
    <font>
      <b/>
      <sz val="8"/>
      <name val="Times New Roman"/>
      <family val="1"/>
    </font>
    <font>
      <sz val="7"/>
      <name val="Times New Roman"/>
      <family val="1"/>
    </font>
    <font>
      <b/>
      <sz val="10"/>
      <name val="Times New Roman"/>
      <family val="1"/>
    </font>
    <font>
      <b/>
      <sz val="6"/>
      <name val="Times New Roman"/>
      <family val="1"/>
    </font>
    <font>
      <sz val="10"/>
      <name val="Times New Roman"/>
      <family val="1"/>
    </font>
    <font>
      <b/>
      <sz val="10"/>
      <color indexed="10"/>
      <name val="Times New Roman"/>
      <family val="1"/>
    </font>
    <font>
      <i/>
      <sz val="7"/>
      <name val="Times New Roman"/>
      <family val="1"/>
    </font>
    <font>
      <b/>
      <sz val="9"/>
      <color indexed="10"/>
      <name val="Times New Roman"/>
      <family val="1"/>
    </font>
    <font>
      <u/>
      <sz val="10"/>
      <color indexed="12"/>
      <name val="Times New Roman"/>
      <family val="1"/>
    </font>
    <font>
      <sz val="10"/>
      <color indexed="10"/>
      <name val="Times New Roman"/>
      <family val="1"/>
    </font>
    <font>
      <sz val="12"/>
      <name val="Times New Roman"/>
      <family val="1"/>
    </font>
    <font>
      <b/>
      <sz val="7"/>
      <name val="Times New Roman"/>
      <family val="1"/>
    </font>
    <font>
      <sz val="7"/>
      <name val="Times New Roman"/>
      <family val="1"/>
    </font>
    <font>
      <sz val="12"/>
      <name val="Times New Roman"/>
      <family val="1"/>
    </font>
    <font>
      <sz val="8"/>
      <name val="Times New Roman"/>
      <family val="1"/>
    </font>
    <font>
      <b/>
      <sz val="9"/>
      <name val="Times New Roman"/>
      <family val="1"/>
    </font>
    <font>
      <sz val="8"/>
      <color rgb="FF000000"/>
      <name val="Tahoma"/>
      <family val="2"/>
    </font>
    <font>
      <sz val="5"/>
      <name val="Times New Roman"/>
      <family val="1"/>
    </font>
    <font>
      <b/>
      <i/>
      <sz val="20"/>
      <color rgb="FF006846"/>
      <name val="Verdana"/>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7">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hair">
        <color indexed="64"/>
      </top>
      <bottom/>
      <diagonal/>
    </border>
    <border>
      <left style="medium">
        <color indexed="64"/>
      </left>
      <right/>
      <top/>
      <bottom/>
      <diagonal/>
    </border>
    <border>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top/>
      <bottom style="thin">
        <color indexed="64"/>
      </bottom>
      <diagonal/>
    </border>
    <border>
      <left/>
      <right style="medium">
        <color theme="1"/>
      </right>
      <top style="medium">
        <color indexed="64"/>
      </top>
      <bottom/>
      <diagonal/>
    </border>
    <border>
      <left style="medium">
        <color theme="1"/>
      </left>
      <right/>
      <top style="medium">
        <color theme="1"/>
      </top>
      <bottom/>
      <diagonal/>
    </border>
    <border>
      <left/>
      <right/>
      <top style="medium">
        <color theme="1"/>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10"/>
      </right>
      <top/>
      <bottom style="thin">
        <color indexed="64"/>
      </bottom>
      <diagonal/>
    </border>
    <border>
      <left style="thin">
        <color indexed="10"/>
      </left>
      <right style="thin">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862">
    <xf numFmtId="0" fontId="0" fillId="0" borderId="0" xfId="0"/>
    <xf numFmtId="0" fontId="4" fillId="0" borderId="0" xfId="0" applyFont="1"/>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7" fillId="0" borderId="0" xfId="0" applyFont="1"/>
    <xf numFmtId="0" fontId="7" fillId="0" borderId="5" xfId="0" applyFont="1" applyBorder="1"/>
    <xf numFmtId="0" fontId="7" fillId="0" borderId="6" xfId="0" applyFont="1" applyBorder="1" applyAlignment="1">
      <alignment horizontal="left" vertical="top"/>
    </xf>
    <xf numFmtId="0" fontId="7" fillId="0" borderId="5" xfId="0" applyFont="1" applyBorder="1" applyAlignment="1">
      <alignment horizontal="left" vertical="top"/>
    </xf>
    <xf numFmtId="0" fontId="4" fillId="0" borderId="6" xfId="0" applyFont="1" applyBorder="1"/>
    <xf numFmtId="0" fontId="4" fillId="0" borderId="5" xfId="0" applyFont="1" applyBorder="1"/>
    <xf numFmtId="0" fontId="4" fillId="0" borderId="0" xfId="0" applyFont="1" applyBorder="1"/>
    <xf numFmtId="0" fontId="4" fillId="0" borderId="1" xfId="0" applyFont="1" applyBorder="1"/>
    <xf numFmtId="0" fontId="4" fillId="0" borderId="7" xfId="0" applyFont="1" applyBorder="1"/>
    <xf numFmtId="0" fontId="4" fillId="0" borderId="2" xfId="0" applyFont="1" applyBorder="1"/>
    <xf numFmtId="0" fontId="3" fillId="0" borderId="5" xfId="0" applyFont="1" applyBorder="1"/>
    <xf numFmtId="0" fontId="3" fillId="0" borderId="0" xfId="0" applyFont="1" applyBorder="1"/>
    <xf numFmtId="0" fontId="2" fillId="0" borderId="0" xfId="0" applyFont="1" applyBorder="1"/>
    <xf numFmtId="0" fontId="5" fillId="0" borderId="0" xfId="0" applyFont="1" applyBorder="1"/>
    <xf numFmtId="0" fontId="10" fillId="0" borderId="0" xfId="0" applyFont="1" applyBorder="1"/>
    <xf numFmtId="0" fontId="13" fillId="0" borderId="0" xfId="0" applyFont="1" applyBorder="1"/>
    <xf numFmtId="0" fontId="12" fillId="0" borderId="0" xfId="0" applyFont="1" applyFill="1" applyBorder="1" applyAlignment="1" applyProtection="1">
      <alignment vertical="center"/>
    </xf>
    <xf numFmtId="0" fontId="14" fillId="0" borderId="0" xfId="0" applyFont="1" applyBorder="1"/>
    <xf numFmtId="0" fontId="14" fillId="0" borderId="0" xfId="0" quotePrefix="1"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Fill="1"/>
    <xf numFmtId="0" fontId="7" fillId="0" borderId="16" xfId="0" applyFont="1" applyBorder="1" applyAlignment="1">
      <alignment horizontal="center"/>
    </xf>
    <xf numFmtId="0" fontId="4" fillId="0" borderId="17" xfId="0" applyFont="1" applyBorder="1"/>
    <xf numFmtId="0" fontId="4" fillId="0" borderId="18" xfId="0" applyFont="1" applyBorder="1"/>
    <xf numFmtId="0" fontId="4" fillId="0" borderId="19" xfId="0" applyFont="1" applyBorder="1"/>
    <xf numFmtId="0" fontId="7" fillId="0" borderId="20" xfId="0" applyFont="1" applyBorder="1" applyAlignment="1">
      <alignment horizontal="center"/>
    </xf>
    <xf numFmtId="0" fontId="4" fillId="0" borderId="21" xfId="0" applyFont="1" applyBorder="1"/>
    <xf numFmtId="0" fontId="7" fillId="0" borderId="22" xfId="0" applyFont="1" applyBorder="1" applyAlignment="1">
      <alignment horizontal="center"/>
    </xf>
    <xf numFmtId="0" fontId="8" fillId="0" borderId="5" xfId="0" applyFont="1" applyBorder="1"/>
    <xf numFmtId="0" fontId="0" fillId="0" borderId="0" xfId="0" applyFill="1" applyBorder="1" applyAlignment="1" applyProtection="1">
      <alignment vertical="top" wrapText="1"/>
      <protection locked="0"/>
    </xf>
    <xf numFmtId="165" fontId="0" fillId="0" borderId="0" xfId="0" applyNumberFormat="1" applyFill="1" applyBorder="1" applyAlignment="1" applyProtection="1">
      <alignment vertical="top" wrapText="1"/>
      <protection locked="0"/>
    </xf>
    <xf numFmtId="0" fontId="4" fillId="0" borderId="0" xfId="0" applyFont="1" applyBorder="1" applyAlignment="1">
      <alignment vertical="top"/>
    </xf>
    <xf numFmtId="0" fontId="7" fillId="0" borderId="14" xfId="0" applyFont="1" applyFill="1" applyBorder="1" applyAlignment="1">
      <alignment horizontal="center"/>
    </xf>
    <xf numFmtId="0" fontId="2" fillId="0" borderId="0" xfId="0" applyFont="1"/>
    <xf numFmtId="0" fontId="6" fillId="0" borderId="0" xfId="0" applyFont="1"/>
    <xf numFmtId="0" fontId="5" fillId="0" borderId="0" xfId="0" applyFont="1"/>
    <xf numFmtId="0" fontId="19" fillId="0" borderId="0" xfId="0" applyFont="1"/>
    <xf numFmtId="0" fontId="4" fillId="0" borderId="1" xfId="0" applyFont="1" applyBorder="1" applyProtection="1"/>
    <xf numFmtId="0" fontId="4" fillId="0" borderId="0" xfId="0" applyFont="1" applyBorder="1" applyProtection="1"/>
    <xf numFmtId="0" fontId="0" fillId="0" borderId="0" xfId="0" applyBorder="1" applyProtection="1"/>
    <xf numFmtId="0" fontId="0" fillId="0" borderId="23" xfId="0" applyBorder="1" applyAlignment="1" applyProtection="1"/>
    <xf numFmtId="0" fontId="0" fillId="0" borderId="2" xfId="0" applyBorder="1" applyProtection="1"/>
    <xf numFmtId="0" fontId="3" fillId="0" borderId="5" xfId="0" applyFont="1" applyBorder="1" applyProtection="1"/>
    <xf numFmtId="0" fontId="3" fillId="0" borderId="0" xfId="0" applyFont="1" applyBorder="1" applyProtection="1"/>
    <xf numFmtId="4" fontId="4" fillId="0" borderId="0" xfId="0" applyNumberFormat="1" applyFont="1" applyBorder="1" applyProtection="1"/>
    <xf numFmtId="4" fontId="0" fillId="0" borderId="0" xfId="0" applyNumberFormat="1" applyBorder="1" applyProtection="1"/>
    <xf numFmtId="4" fontId="0" fillId="0" borderId="24" xfId="0" applyNumberFormat="1" applyBorder="1" applyProtection="1"/>
    <xf numFmtId="4" fontId="4" fillId="0" borderId="5" xfId="0" applyNumberFormat="1" applyFont="1" applyBorder="1" applyProtection="1"/>
    <xf numFmtId="4" fontId="0" fillId="0" borderId="5" xfId="0" applyNumberFormat="1" applyBorder="1" applyProtection="1"/>
    <xf numFmtId="4" fontId="0" fillId="0" borderId="25" xfId="0" applyNumberFormat="1" applyBorder="1" applyProtection="1"/>
    <xf numFmtId="0" fontId="0" fillId="0" borderId="0" xfId="0" applyAlignment="1">
      <alignment vertical="center"/>
    </xf>
    <xf numFmtId="0" fontId="17" fillId="0" borderId="0" xfId="0" applyFont="1" applyBorder="1" applyProtection="1"/>
    <xf numFmtId="0" fontId="17" fillId="0" borderId="0" xfId="0" applyFont="1" applyProtection="1"/>
    <xf numFmtId="0" fontId="17" fillId="0" borderId="0" xfId="0" applyFont="1" applyBorder="1" applyAlignment="1" applyProtection="1"/>
    <xf numFmtId="0" fontId="0" fillId="0" borderId="0" xfId="0" applyProtection="1"/>
    <xf numFmtId="0" fontId="0" fillId="0" borderId="26" xfId="0" applyBorder="1" applyAlignment="1" applyProtection="1"/>
    <xf numFmtId="0" fontId="0" fillId="0" borderId="3" xfId="0" applyBorder="1" applyAlignment="1" applyProtection="1"/>
    <xf numFmtId="0" fontId="13" fillId="0" borderId="0" xfId="0" applyFont="1" applyBorder="1" applyProtection="1"/>
    <xf numFmtId="0" fontId="2" fillId="0" borderId="0" xfId="0" applyFont="1" applyBorder="1" applyProtection="1"/>
    <xf numFmtId="0" fontId="5" fillId="0" borderId="0" xfId="0" applyFont="1" applyBorder="1" applyProtection="1"/>
    <xf numFmtId="0" fontId="10" fillId="0" borderId="0" xfId="0" applyFont="1" applyBorder="1" applyProtection="1"/>
    <xf numFmtId="0" fontId="7" fillId="0" borderId="0" xfId="0" applyFont="1" applyProtection="1"/>
    <xf numFmtId="0" fontId="7" fillId="0" borderId="0" xfId="0" applyFont="1" applyBorder="1" applyProtection="1"/>
    <xf numFmtId="0" fontId="6" fillId="0" borderId="0" xfId="0" applyFont="1" applyFill="1" applyBorder="1" applyAlignment="1" applyProtection="1">
      <alignment horizontal="left" vertical="top"/>
    </xf>
    <xf numFmtId="0" fontId="4" fillId="0" borderId="5" xfId="0" applyFont="1" applyBorder="1" applyProtection="1"/>
    <xf numFmtId="0" fontId="4" fillId="0" borderId="6" xfId="0" applyFont="1" applyBorder="1" applyProtection="1"/>
    <xf numFmtId="0" fontId="4" fillId="0" borderId="25" xfId="0" applyFont="1" applyBorder="1" applyProtection="1"/>
    <xf numFmtId="0" fontId="4" fillId="0" borderId="0" xfId="0" applyFont="1" applyProtection="1"/>
    <xf numFmtId="165" fontId="0" fillId="0" borderId="0" xfId="0" applyNumberFormat="1" applyProtection="1"/>
    <xf numFmtId="0" fontId="0" fillId="0" borderId="0" xfId="0" applyFill="1" applyBorder="1" applyAlignment="1" applyProtection="1">
      <alignment vertical="top" wrapText="1"/>
    </xf>
    <xf numFmtId="165" fontId="0" fillId="0" borderId="0" xfId="0" applyNumberFormat="1" applyFill="1" applyBorder="1" applyAlignment="1" applyProtection="1">
      <alignment vertical="top" wrapText="1"/>
    </xf>
    <xf numFmtId="0" fontId="0" fillId="0" borderId="5" xfId="0" applyFill="1" applyBorder="1" applyAlignment="1" applyProtection="1">
      <alignment vertical="top" wrapText="1"/>
    </xf>
    <xf numFmtId="0" fontId="0" fillId="0" borderId="0" xfId="0" applyFill="1" applyProtection="1"/>
    <xf numFmtId="0" fontId="4" fillId="0" borderId="17" xfId="0" applyFont="1" applyBorder="1" applyProtection="1"/>
    <xf numFmtId="0" fontId="4" fillId="0" borderId="18" xfId="0" applyFont="1" applyBorder="1" applyProtection="1"/>
    <xf numFmtId="0" fontId="4" fillId="0" borderId="19" xfId="0" applyFont="1" applyBorder="1" applyProtection="1"/>
    <xf numFmtId="0" fontId="7" fillId="0" borderId="20" xfId="0" applyFont="1" applyBorder="1" applyAlignment="1" applyProtection="1">
      <alignment horizontal="center"/>
    </xf>
    <xf numFmtId="0" fontId="4" fillId="0" borderId="7" xfId="0" applyFont="1" applyBorder="1" applyProtection="1"/>
    <xf numFmtId="0" fontId="4" fillId="0" borderId="2" xfId="0" applyFont="1" applyBorder="1" applyProtection="1"/>
    <xf numFmtId="0" fontId="4" fillId="0" borderId="11" xfId="0" applyFont="1" applyBorder="1" applyProtection="1"/>
    <xf numFmtId="0" fontId="7" fillId="0" borderId="13" xfId="0" applyFont="1" applyBorder="1" applyAlignment="1" applyProtection="1">
      <alignment horizontal="center"/>
    </xf>
    <xf numFmtId="0" fontId="4" fillId="0" borderId="8" xfId="0" applyFont="1" applyBorder="1" applyProtection="1"/>
    <xf numFmtId="0" fontId="4" fillId="0" borderId="9" xfId="0" applyFont="1" applyBorder="1" applyProtection="1"/>
    <xf numFmtId="0" fontId="4" fillId="0" borderId="10" xfId="0" applyFont="1" applyBorder="1" applyProtection="1"/>
    <xf numFmtId="0" fontId="7" fillId="0" borderId="12" xfId="0" applyFont="1" applyBorder="1" applyAlignment="1" applyProtection="1">
      <alignment horizontal="center"/>
    </xf>
    <xf numFmtId="0" fontId="7" fillId="0" borderId="16" xfId="0" applyFont="1" applyBorder="1" applyAlignment="1" applyProtection="1">
      <alignment horizontal="center"/>
    </xf>
    <xf numFmtId="0" fontId="7" fillId="0" borderId="15" xfId="0" applyFont="1" applyBorder="1" applyAlignment="1" applyProtection="1">
      <alignment horizontal="center"/>
    </xf>
    <xf numFmtId="0" fontId="7" fillId="0" borderId="14" xfId="0" applyFont="1" applyBorder="1" applyAlignment="1" applyProtection="1">
      <alignment horizontal="center"/>
    </xf>
    <xf numFmtId="0" fontId="7" fillId="0" borderId="14" xfId="0" applyFont="1" applyFill="1" applyBorder="1" applyAlignment="1" applyProtection="1">
      <alignment horizontal="center"/>
    </xf>
    <xf numFmtId="0" fontId="4" fillId="0" borderId="21" xfId="0" applyFont="1" applyBorder="1" applyProtection="1"/>
    <xf numFmtId="0" fontId="7" fillId="0" borderId="22" xfId="0" applyFont="1" applyBorder="1" applyAlignment="1" applyProtection="1">
      <alignment horizontal="center"/>
    </xf>
    <xf numFmtId="0" fontId="0" fillId="0" borderId="3" xfId="0" applyBorder="1" applyProtection="1"/>
    <xf numFmtId="0" fontId="0" fillId="0" borderId="4" xfId="0" applyBorder="1" applyProtection="1"/>
    <xf numFmtId="0" fontId="14" fillId="0" borderId="0" xfId="0" applyFont="1" applyBorder="1" applyProtection="1"/>
    <xf numFmtId="0" fontId="0" fillId="0" borderId="26" xfId="0" applyBorder="1" applyProtection="1"/>
    <xf numFmtId="0" fontId="14" fillId="0" borderId="0" xfId="0" quotePrefix="1" applyFont="1" applyBorder="1" applyProtection="1"/>
    <xf numFmtId="0" fontId="4" fillId="0" borderId="0" xfId="0" applyFont="1" applyBorder="1" applyAlignment="1" applyProtection="1">
      <alignment vertical="top"/>
    </xf>
    <xf numFmtId="0" fontId="0" fillId="0" borderId="5" xfId="0" applyBorder="1" applyProtection="1"/>
    <xf numFmtId="0" fontId="0" fillId="0" borderId="1" xfId="0" applyBorder="1" applyProtection="1"/>
    <xf numFmtId="0" fontId="8" fillId="0" borderId="5" xfId="0" applyFont="1" applyBorder="1" applyProtection="1"/>
    <xf numFmtId="0" fontId="4" fillId="0" borderId="2" xfId="0" applyFont="1" applyBorder="1" applyAlignment="1" applyProtection="1">
      <alignment vertical="top"/>
    </xf>
    <xf numFmtId="0" fontId="12" fillId="0" borderId="0" xfId="0" applyFont="1" applyBorder="1"/>
    <xf numFmtId="0" fontId="6" fillId="0" borderId="0" xfId="0" applyFont="1" applyBorder="1" applyAlignment="1"/>
    <xf numFmtId="0" fontId="18" fillId="0" borderId="0" xfId="0" applyFont="1" applyBorder="1"/>
    <xf numFmtId="0" fontId="0" fillId="0" borderId="27" xfId="0" applyBorder="1"/>
    <xf numFmtId="0" fontId="12" fillId="0" borderId="0" xfId="0" applyFont="1" applyFill="1" applyBorder="1"/>
    <xf numFmtId="0" fontId="0" fillId="0" borderId="28" xfId="0" applyBorder="1"/>
    <xf numFmtId="0" fontId="0" fillId="0" borderId="29" xfId="0" applyBorder="1"/>
    <xf numFmtId="0" fontId="0" fillId="0" borderId="18" xfId="0" applyBorder="1"/>
    <xf numFmtId="165" fontId="7" fillId="0" borderId="0" xfId="0" applyNumberFormat="1" applyFont="1" applyBorder="1" applyAlignment="1"/>
    <xf numFmtId="165" fontId="7" fillId="0" borderId="0" xfId="0" applyNumberFormat="1" applyFont="1" applyBorder="1" applyAlignment="1" applyProtection="1"/>
    <xf numFmtId="0" fontId="0" fillId="0" borderId="29" xfId="0" applyBorder="1" applyProtection="1"/>
    <xf numFmtId="0" fontId="18" fillId="0" borderId="0" xfId="0" applyFont="1" applyBorder="1" applyProtection="1"/>
    <xf numFmtId="0" fontId="6" fillId="0" borderId="0" xfId="0" applyFont="1" applyBorder="1" applyAlignment="1" applyProtection="1"/>
    <xf numFmtId="0" fontId="0" fillId="0" borderId="27" xfId="0" applyBorder="1" applyProtection="1"/>
    <xf numFmtId="0" fontId="12" fillId="0" borderId="0" xfId="0" applyFont="1" applyFill="1" applyBorder="1" applyProtection="1"/>
    <xf numFmtId="0" fontId="12" fillId="0" borderId="0" xfId="0" applyFont="1" applyBorder="1" applyProtection="1"/>
    <xf numFmtId="0" fontId="0" fillId="0" borderId="28" xfId="0" applyBorder="1" applyProtection="1"/>
    <xf numFmtId="0" fontId="0" fillId="0" borderId="18" xfId="0" applyBorder="1" applyProtection="1"/>
    <xf numFmtId="0" fontId="22" fillId="0" borderId="0" xfId="0" applyFont="1"/>
    <xf numFmtId="0" fontId="0" fillId="0" borderId="25" xfId="0" applyBorder="1"/>
    <xf numFmtId="0" fontId="0" fillId="0" borderId="24" xfId="0" applyBorder="1"/>
    <xf numFmtId="0" fontId="0" fillId="0" borderId="0" xfId="0" applyBorder="1" applyAlignment="1" applyProtection="1"/>
    <xf numFmtId="0" fontId="0" fillId="0" borderId="0" xfId="0" applyFill="1" applyBorder="1" applyProtection="1"/>
    <xf numFmtId="0" fontId="4" fillId="0" borderId="24" xfId="0" applyFont="1" applyBorder="1"/>
    <xf numFmtId="165" fontId="0" fillId="0" borderId="0" xfId="0" applyNumberFormat="1" applyBorder="1"/>
    <xf numFmtId="165" fontId="0" fillId="0" borderId="0" xfId="0" applyNumberFormat="1"/>
    <xf numFmtId="0" fontId="16" fillId="0" borderId="0" xfId="1" applyFont="1" applyAlignment="1" applyProtection="1"/>
    <xf numFmtId="0" fontId="7" fillId="0" borderId="25" xfId="0" applyFont="1" applyBorder="1" applyAlignment="1">
      <alignment horizontal="left" vertical="top"/>
    </xf>
    <xf numFmtId="0" fontId="7" fillId="0" borderId="5" xfId="0" applyFont="1" applyBorder="1" applyAlignment="1" applyProtection="1">
      <alignment horizontal="left" vertical="top"/>
    </xf>
    <xf numFmtId="0" fontId="7" fillId="0" borderId="5" xfId="0" applyFont="1" applyBorder="1" applyProtection="1"/>
    <xf numFmtId="0" fontId="7" fillId="0" borderId="6" xfId="0" applyFont="1" applyBorder="1" applyAlignment="1" applyProtection="1">
      <alignment horizontal="left" vertical="top"/>
    </xf>
    <xf numFmtId="0" fontId="7" fillId="0" borderId="25" xfId="0" applyFont="1" applyBorder="1" applyAlignment="1" applyProtection="1">
      <alignment horizontal="left" vertical="top"/>
    </xf>
    <xf numFmtId="0" fontId="7" fillId="0" borderId="30" xfId="0" applyFont="1" applyBorder="1" applyAlignment="1">
      <alignment horizontal="left" vertical="top"/>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center"/>
    </xf>
    <xf numFmtId="0" fontId="7" fillId="0" borderId="34" xfId="0" applyFont="1" applyBorder="1" applyAlignment="1">
      <alignment horizontal="center"/>
    </xf>
    <xf numFmtId="0" fontId="12" fillId="0" borderId="0" xfId="0" applyFont="1"/>
    <xf numFmtId="0" fontId="7" fillId="0" borderId="35" xfId="0" applyFont="1" applyBorder="1" applyAlignment="1" applyProtection="1">
      <alignment horizontal="left" vertical="top"/>
    </xf>
    <xf numFmtId="0" fontId="7" fillId="0" borderId="36" xfId="0" applyFont="1" applyBorder="1" applyAlignment="1" applyProtection="1">
      <alignment horizontal="left" vertical="top"/>
    </xf>
    <xf numFmtId="0" fontId="7" fillId="0" borderId="37" xfId="0" applyFont="1" applyBorder="1" applyAlignment="1" applyProtection="1">
      <alignment horizontal="left" vertical="top"/>
    </xf>
    <xf numFmtId="0" fontId="7" fillId="0" borderId="34" xfId="0" applyFont="1" applyBorder="1" applyAlignment="1" applyProtection="1">
      <alignment horizontal="center"/>
    </xf>
    <xf numFmtId="0" fontId="7" fillId="0" borderId="33" xfId="0" applyFont="1" applyBorder="1" applyAlignment="1" applyProtection="1">
      <alignment horizontal="center"/>
    </xf>
    <xf numFmtId="0" fontId="12" fillId="0" borderId="0" xfId="0" applyFont="1" applyProtection="1"/>
    <xf numFmtId="0" fontId="12" fillId="0" borderId="0" xfId="0" applyFont="1" applyBorder="1" applyAlignment="1" applyProtection="1"/>
    <xf numFmtId="0" fontId="3" fillId="0" borderId="1" xfId="0" applyFont="1" applyBorder="1" applyAlignment="1">
      <alignment vertical="top" wrapText="1"/>
    </xf>
    <xf numFmtId="0" fontId="3" fillId="0" borderId="0" xfId="0" applyFont="1" applyBorder="1" applyAlignment="1">
      <alignment vertical="top" wrapText="1"/>
    </xf>
    <xf numFmtId="0" fontId="0" fillId="0" borderId="0" xfId="0" applyAlignment="1">
      <alignment vertical="top" wrapText="1"/>
    </xf>
    <xf numFmtId="0" fontId="0" fillId="0" borderId="0" xfId="0" applyBorder="1"/>
    <xf numFmtId="0" fontId="0" fillId="0" borderId="1" xfId="0" applyBorder="1"/>
    <xf numFmtId="0" fontId="12" fillId="0" borderId="0" xfId="0" applyFont="1" applyBorder="1" applyAlignment="1">
      <alignment horizontal="center" vertical="top" wrapText="1"/>
    </xf>
    <xf numFmtId="0" fontId="4" fillId="0" borderId="0" xfId="0" applyFont="1" applyBorder="1" applyAlignment="1">
      <alignment horizontal="left" vertical="top" wrapText="1"/>
    </xf>
    <xf numFmtId="0" fontId="12" fillId="0" borderId="0" xfId="0" applyFont="1" applyBorder="1" applyAlignment="1">
      <alignment horizontal="left" vertical="top" wrapText="1"/>
    </xf>
    <xf numFmtId="0" fontId="4" fillId="0" borderId="24" xfId="0" applyFont="1" applyBorder="1" applyAlignment="1">
      <alignment horizontal="left" vertical="top" wrapText="1"/>
    </xf>
    <xf numFmtId="0" fontId="3" fillId="0" borderId="1" xfId="0" applyFont="1" applyBorder="1" applyAlignment="1" applyProtection="1">
      <alignment vertical="top" wrapText="1"/>
    </xf>
    <xf numFmtId="0" fontId="3" fillId="0" borderId="0" xfId="0" applyFont="1" applyBorder="1" applyAlignment="1" applyProtection="1">
      <alignment vertical="top" wrapText="1"/>
    </xf>
    <xf numFmtId="0" fontId="12" fillId="0" borderId="35" xfId="0" applyFont="1" applyBorder="1" applyAlignment="1" applyProtection="1">
      <alignment horizontal="center" vertical="top" wrapText="1"/>
    </xf>
    <xf numFmtId="0" fontId="12" fillId="0" borderId="36" xfId="0" applyFont="1" applyBorder="1" applyAlignment="1" applyProtection="1">
      <alignment horizontal="center" vertical="top" wrapText="1"/>
    </xf>
    <xf numFmtId="0" fontId="12" fillId="0" borderId="37" xfId="0" applyFont="1" applyBorder="1" applyAlignment="1" applyProtection="1">
      <alignment horizontal="center" vertical="top" wrapText="1"/>
    </xf>
    <xf numFmtId="0" fontId="4" fillId="0" borderId="0" xfId="0" applyFont="1" applyBorder="1" applyAlignment="1" applyProtection="1">
      <alignment horizontal="left" vertical="top" wrapText="1"/>
    </xf>
    <xf numFmtId="0" fontId="12" fillId="0" borderId="0" xfId="0" applyFont="1" applyFill="1" applyBorder="1" applyAlignment="1">
      <alignment horizontal="right"/>
    </xf>
    <xf numFmtId="168" fontId="12" fillId="0" borderId="0" xfId="0" applyNumberFormat="1" applyFont="1" applyFill="1" applyBorder="1" applyAlignment="1">
      <alignment horizontal="left"/>
    </xf>
    <xf numFmtId="0" fontId="12" fillId="0" borderId="0" xfId="0" applyFont="1" applyBorder="1" applyAlignment="1">
      <alignment horizontal="right"/>
    </xf>
    <xf numFmtId="169" fontId="12" fillId="0" borderId="0" xfId="0" applyNumberFormat="1" applyFont="1" applyBorder="1" applyAlignment="1">
      <alignment horizontal="left"/>
    </xf>
    <xf numFmtId="0" fontId="25" fillId="0" borderId="0" xfId="0" applyFont="1" applyProtection="1"/>
    <xf numFmtId="0" fontId="26" fillId="0" borderId="0" xfId="0" applyFont="1" applyAlignment="1">
      <alignment vertical="center"/>
    </xf>
    <xf numFmtId="0" fontId="26" fillId="0" borderId="0" xfId="0" applyFont="1" applyAlignment="1">
      <alignment horizontal="left" vertical="center"/>
    </xf>
    <xf numFmtId="0" fontId="0" fillId="0" borderId="0" xfId="0" applyAlignment="1">
      <alignment horizontal="left"/>
    </xf>
    <xf numFmtId="0" fontId="0" fillId="0" borderId="0" xfId="0" quotePrefix="1" applyBorder="1" applyAlignment="1">
      <alignment horizontal="center"/>
    </xf>
    <xf numFmtId="0" fontId="4" fillId="0" borderId="0" xfId="0" quotePrefix="1" applyFont="1" applyBorder="1" applyAlignment="1">
      <alignment horizontal="left" vertical="top" wrapText="1"/>
    </xf>
    <xf numFmtId="4" fontId="0" fillId="0" borderId="0" xfId="0" applyNumberFormat="1" applyBorder="1" applyAlignment="1">
      <alignment vertical="top" wrapText="1"/>
    </xf>
    <xf numFmtId="4" fontId="0" fillId="0" borderId="24" xfId="0" applyNumberFormat="1" applyBorder="1" applyAlignment="1">
      <alignment vertical="top" wrapText="1"/>
    </xf>
    <xf numFmtId="49" fontId="0" fillId="3" borderId="38" xfId="0" applyNumberFormat="1" applyFill="1" applyBorder="1" applyAlignment="1" applyProtection="1">
      <alignment horizontal="center" vertical="top" wrapText="1"/>
      <protection locked="0"/>
    </xf>
    <xf numFmtId="49" fontId="0" fillId="3" borderId="3" xfId="0" applyNumberFormat="1" applyFill="1" applyBorder="1" applyAlignment="1" applyProtection="1">
      <alignment horizontal="center" vertical="top" wrapText="1"/>
      <protection locked="0"/>
    </xf>
    <xf numFmtId="49" fontId="0" fillId="3" borderId="23" xfId="0" applyNumberFormat="1" applyFill="1" applyBorder="1" applyAlignment="1" applyProtection="1">
      <alignment horizontal="center" vertical="top" wrapText="1"/>
      <protection locked="0"/>
    </xf>
    <xf numFmtId="0" fontId="0" fillId="0" borderId="35" xfId="0" quotePrefix="1" applyBorder="1" applyAlignment="1"/>
    <xf numFmtId="0" fontId="0" fillId="0" borderId="36" xfId="0" quotePrefix="1" applyBorder="1" applyAlignment="1"/>
    <xf numFmtId="0" fontId="0" fillId="0" borderId="37" xfId="0" quotePrefix="1" applyBorder="1" applyAlignment="1"/>
    <xf numFmtId="0" fontId="0" fillId="0" borderId="5" xfId="0" applyBorder="1"/>
    <xf numFmtId="0" fontId="1" fillId="0" borderId="5" xfId="0" applyFont="1" applyBorder="1" applyAlignment="1"/>
    <xf numFmtId="0" fontId="0" fillId="0" borderId="5" xfId="0" applyBorder="1" applyAlignment="1"/>
    <xf numFmtId="0" fontId="0" fillId="0" borderId="0" xfId="0" applyBorder="1" applyAlignment="1"/>
    <xf numFmtId="0" fontId="1" fillId="0" borderId="5" xfId="0" applyFont="1" applyBorder="1"/>
    <xf numFmtId="0" fontId="1" fillId="0" borderId="0" xfId="0" applyFont="1" applyBorder="1" applyAlignment="1"/>
    <xf numFmtId="0" fontId="4" fillId="0" borderId="0" xfId="0" quotePrefix="1" applyFont="1" applyBorder="1" applyAlignment="1" applyProtection="1">
      <alignment horizontal="left" vertical="top" wrapText="1"/>
    </xf>
    <xf numFmtId="0" fontId="4" fillId="0" borderId="24" xfId="0" applyFont="1" applyBorder="1" applyAlignment="1" applyProtection="1">
      <alignment horizontal="left" vertical="top" wrapText="1"/>
    </xf>
    <xf numFmtId="0" fontId="0" fillId="0" borderId="41" xfId="0" quotePrefix="1" applyBorder="1" applyAlignment="1" applyProtection="1">
      <alignment horizontal="center"/>
    </xf>
    <xf numFmtId="0" fontId="0" fillId="0" borderId="45" xfId="0" quotePrefix="1" applyBorder="1" applyAlignment="1" applyProtection="1">
      <alignment horizontal="center"/>
    </xf>
    <xf numFmtId="0" fontId="0" fillId="0" borderId="72" xfId="0" applyBorder="1" applyProtection="1"/>
    <xf numFmtId="0" fontId="0" fillId="0" borderId="40" xfId="0" quotePrefix="1" applyBorder="1" applyProtection="1"/>
    <xf numFmtId="0" fontId="0" fillId="0" borderId="65" xfId="0" applyBorder="1" applyProtection="1"/>
    <xf numFmtId="0" fontId="0" fillId="0" borderId="7" xfId="0" applyBorder="1" applyAlignment="1" applyProtection="1"/>
    <xf numFmtId="0" fontId="0" fillId="0" borderId="2" xfId="0" applyBorder="1" applyAlignment="1" applyProtection="1"/>
    <xf numFmtId="0" fontId="3" fillId="0" borderId="5" xfId="0" applyFont="1" applyBorder="1" applyAlignment="1" applyProtection="1">
      <alignment vertical="top" wrapText="1"/>
    </xf>
    <xf numFmtId="49" fontId="0" fillId="0" borderId="29" xfId="0" applyNumberFormat="1" applyBorder="1" applyAlignment="1" applyProtection="1">
      <alignment vertical="top" wrapText="1"/>
    </xf>
    <xf numFmtId="49" fontId="0" fillId="0" borderId="56" xfId="0" applyNumberFormat="1" applyBorder="1" applyAlignment="1" applyProtection="1">
      <alignment vertical="top" wrapText="1"/>
    </xf>
    <xf numFmtId="49" fontId="0" fillId="3" borderId="38" xfId="0" applyNumberFormat="1" applyFill="1" applyBorder="1" applyAlignment="1" applyProtection="1">
      <alignment horizontal="center" vertical="top" wrapText="1"/>
      <protection locked="0"/>
    </xf>
    <xf numFmtId="49" fontId="0" fillId="3" borderId="3" xfId="0" applyNumberFormat="1" applyFill="1" applyBorder="1" applyAlignment="1" applyProtection="1">
      <alignment horizontal="center" vertical="top" wrapText="1"/>
      <protection locked="0"/>
    </xf>
    <xf numFmtId="49" fontId="0" fillId="3" borderId="23" xfId="0" applyNumberFormat="1" applyFill="1" applyBorder="1" applyAlignment="1" applyProtection="1">
      <alignment horizontal="center" vertical="top" wrapText="1"/>
      <protection locked="0"/>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24" xfId="0" applyFont="1" applyBorder="1" applyAlignment="1">
      <alignment horizontal="left" vertical="top" wrapText="1"/>
    </xf>
    <xf numFmtId="0" fontId="0" fillId="0" borderId="0" xfId="0" applyBorder="1"/>
    <xf numFmtId="49" fontId="0" fillId="3" borderId="38" xfId="0" applyNumberFormat="1" applyFill="1" applyBorder="1" applyAlignment="1" applyProtection="1">
      <alignment horizontal="center" vertical="top" wrapText="1"/>
    </xf>
    <xf numFmtId="49" fontId="0" fillId="3" borderId="3" xfId="0" applyNumberFormat="1" applyFill="1" applyBorder="1" applyAlignment="1" applyProtection="1">
      <alignment horizontal="center" vertical="top" wrapText="1"/>
    </xf>
    <xf numFmtId="49" fontId="0" fillId="3" borderId="23" xfId="0" applyNumberFormat="1" applyFill="1" applyBorder="1" applyAlignment="1" applyProtection="1">
      <alignment horizontal="center" vertical="top" wrapText="1"/>
    </xf>
    <xf numFmtId="0" fontId="0" fillId="0" borderId="1"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3" fillId="0" borderId="1" xfId="0" applyFont="1" applyBorder="1" applyAlignment="1">
      <alignment vertical="center" wrapText="1"/>
    </xf>
    <xf numFmtId="0" fontId="3" fillId="0" borderId="0" xfId="0" applyFont="1" applyBorder="1" applyAlignment="1">
      <alignment vertical="center" wrapText="1"/>
    </xf>
    <xf numFmtId="49" fontId="1" fillId="0" borderId="38" xfId="0" applyNumberFormat="1" applyFont="1" applyBorder="1" applyAlignment="1" applyProtection="1">
      <alignment horizontal="center" vertical="top" wrapText="1"/>
      <protection locked="0"/>
    </xf>
    <xf numFmtId="49" fontId="1" fillId="0" borderId="3" xfId="0" applyNumberFormat="1" applyFont="1" applyBorder="1" applyAlignment="1" applyProtection="1">
      <alignment horizontal="center" vertical="top" wrapText="1"/>
      <protection locked="0"/>
    </xf>
    <xf numFmtId="49" fontId="1" fillId="0" borderId="23" xfId="0" applyNumberFormat="1" applyFont="1" applyBorder="1" applyAlignment="1" applyProtection="1">
      <alignment horizontal="center" vertical="top" wrapText="1"/>
      <protection locked="0"/>
    </xf>
    <xf numFmtId="49" fontId="0" fillId="0" borderId="3" xfId="0" applyNumberFormat="1" applyBorder="1" applyAlignment="1" applyProtection="1">
      <alignment horizontal="center" vertical="top" wrapText="1"/>
      <protection locked="0"/>
    </xf>
    <xf numFmtId="49" fontId="0" fillId="0" borderId="23" xfId="0" applyNumberFormat="1" applyBorder="1" applyAlignment="1" applyProtection="1">
      <alignment horizontal="center" vertical="top" wrapText="1"/>
      <protection locked="0"/>
    </xf>
    <xf numFmtId="49" fontId="1" fillId="0" borderId="38" xfId="0" applyNumberFormat="1" applyFont="1" applyBorder="1" applyAlignment="1" applyProtection="1">
      <alignment vertical="top" wrapText="1"/>
      <protection locked="0"/>
    </xf>
    <xf numFmtId="49" fontId="0" fillId="0" borderId="3" xfId="0" quotePrefix="1" applyNumberFormat="1" applyBorder="1" applyAlignment="1" applyProtection="1">
      <alignment vertical="top" wrapText="1"/>
      <protection locked="0"/>
    </xf>
    <xf numFmtId="49" fontId="0" fillId="0" borderId="23" xfId="0" quotePrefix="1" applyNumberFormat="1" applyBorder="1" applyAlignment="1" applyProtection="1">
      <alignment vertical="top" wrapText="1"/>
      <protection locked="0"/>
    </xf>
    <xf numFmtId="49" fontId="1" fillId="0" borderId="38" xfId="0" applyNumberFormat="1" applyFont="1" applyFill="1" applyBorder="1" applyAlignment="1" applyProtection="1">
      <alignment horizontal="center" vertical="top" wrapText="1"/>
      <protection locked="0"/>
    </xf>
    <xf numFmtId="49" fontId="0" fillId="0" borderId="3" xfId="0" applyNumberFormat="1" applyFill="1" applyBorder="1" applyAlignment="1" applyProtection="1">
      <alignment horizontal="center" vertical="top" wrapText="1"/>
      <protection locked="0"/>
    </xf>
    <xf numFmtId="49" fontId="0" fillId="0" borderId="23" xfId="0" applyNumberFormat="1" applyFill="1" applyBorder="1" applyAlignment="1" applyProtection="1">
      <alignment horizontal="center" vertical="top" wrapText="1"/>
      <protection locked="0"/>
    </xf>
    <xf numFmtId="0" fontId="23" fillId="0" borderId="5" xfId="0" applyFont="1" applyBorder="1" applyAlignment="1">
      <alignment horizontal="left" vertical="top" wrapText="1"/>
    </xf>
    <xf numFmtId="0" fontId="23" fillId="0" borderId="25" xfId="0" applyFont="1" applyBorder="1" applyAlignment="1">
      <alignment horizontal="left" vertical="top" wrapText="1"/>
    </xf>
    <xf numFmtId="0" fontId="23" fillId="0" borderId="0" xfId="0" applyFont="1" applyBorder="1" applyAlignment="1">
      <alignment horizontal="left" vertical="top" wrapText="1"/>
    </xf>
    <xf numFmtId="0" fontId="23" fillId="0" borderId="24" xfId="0" applyFont="1" applyBorder="1" applyAlignment="1">
      <alignment horizontal="left" vertical="top" wrapText="1"/>
    </xf>
    <xf numFmtId="0" fontId="3" fillId="0" borderId="0" xfId="0" applyFont="1" applyBorder="1" applyAlignment="1">
      <alignment horizontal="right"/>
    </xf>
    <xf numFmtId="4" fontId="17" fillId="0" borderId="0" xfId="0" applyNumberFormat="1" applyFont="1" applyBorder="1" applyAlignment="1" applyProtection="1">
      <alignment horizontal="left"/>
    </xf>
    <xf numFmtId="4" fontId="0" fillId="0" borderId="38" xfId="0" applyNumberFormat="1"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49" fontId="0" fillId="3" borderId="38" xfId="0" applyNumberFormat="1" applyFill="1" applyBorder="1" applyAlignment="1" applyProtection="1">
      <alignment horizontal="center" vertical="top" wrapText="1"/>
      <protection locked="0"/>
    </xf>
    <xf numFmtId="49" fontId="0" fillId="3" borderId="3" xfId="0" applyNumberFormat="1" applyFill="1" applyBorder="1" applyAlignment="1" applyProtection="1">
      <alignment horizontal="center" vertical="top" wrapText="1"/>
      <protection locked="0"/>
    </xf>
    <xf numFmtId="49" fontId="0" fillId="3" borderId="23" xfId="0" applyNumberFormat="1" applyFill="1" applyBorder="1" applyAlignment="1" applyProtection="1">
      <alignment horizontal="center" vertical="top" wrapText="1"/>
      <protection locked="0"/>
    </xf>
    <xf numFmtId="0" fontId="0" fillId="3" borderId="38" xfId="0" applyNumberFormat="1" applyFill="1" applyBorder="1" applyAlignment="1" applyProtection="1">
      <alignment horizontal="center" vertical="top" wrapText="1"/>
    </xf>
    <xf numFmtId="0" fontId="0" fillId="3" borderId="3" xfId="0" applyNumberFormat="1" applyFill="1" applyBorder="1" applyAlignment="1" applyProtection="1">
      <alignment horizontal="center" vertical="top" wrapText="1"/>
    </xf>
    <xf numFmtId="0" fontId="0" fillId="3" borderId="23" xfId="0" applyNumberFormat="1" applyFill="1" applyBorder="1" applyAlignment="1" applyProtection="1">
      <alignment horizontal="center" vertical="top" wrapText="1"/>
    </xf>
    <xf numFmtId="4" fontId="0" fillId="0" borderId="38" xfId="0" quotePrefix="1" applyNumberFormat="1" applyBorder="1" applyAlignment="1" applyProtection="1">
      <alignment horizontal="center" vertical="top" wrapText="1"/>
      <protection locked="0"/>
    </xf>
    <xf numFmtId="4" fontId="0" fillId="0" borderId="3" xfId="0" quotePrefix="1" applyNumberFormat="1" applyBorder="1" applyAlignment="1" applyProtection="1">
      <alignment horizontal="center" vertical="top" wrapText="1"/>
      <protection locked="0"/>
    </xf>
    <xf numFmtId="4" fontId="0" fillId="0" borderId="4" xfId="0" quotePrefix="1" applyNumberFormat="1" applyBorder="1" applyAlignment="1" applyProtection="1">
      <alignment horizontal="center" vertical="top" wrapText="1"/>
      <protection locked="0"/>
    </xf>
    <xf numFmtId="4" fontId="17" fillId="0" borderId="5" xfId="0" applyNumberFormat="1" applyFont="1" applyBorder="1" applyAlignment="1" applyProtection="1">
      <alignment horizontal="left"/>
    </xf>
    <xf numFmtId="4" fontId="17" fillId="0" borderId="25" xfId="0" applyNumberFormat="1" applyFont="1" applyBorder="1" applyAlignment="1" applyProtection="1">
      <alignment horizontal="left"/>
    </xf>
    <xf numFmtId="0" fontId="1" fillId="0" borderId="35" xfId="0" quotePrefix="1" applyFont="1" applyBorder="1" applyAlignment="1" applyProtection="1">
      <alignment horizontal="center"/>
    </xf>
    <xf numFmtId="0" fontId="1" fillId="0" borderId="36" xfId="0" quotePrefix="1" applyFont="1" applyBorder="1" applyAlignment="1" applyProtection="1">
      <alignment horizontal="center"/>
    </xf>
    <xf numFmtId="0" fontId="1" fillId="0" borderId="37" xfId="0" quotePrefix="1" applyFont="1" applyBorder="1" applyAlignment="1" applyProtection="1">
      <alignment horizontal="center"/>
    </xf>
    <xf numFmtId="0" fontId="0" fillId="0" borderId="40" xfId="0" applyBorder="1" applyAlignment="1">
      <alignment horizontal="center" vertical="top" wrapText="1"/>
    </xf>
    <xf numFmtId="0" fontId="0" fillId="0" borderId="41" xfId="0" applyBorder="1" applyAlignment="1">
      <alignment horizontal="center" vertical="top" wrapText="1"/>
    </xf>
    <xf numFmtId="0" fontId="0" fillId="0" borderId="45" xfId="0" applyBorder="1" applyAlignment="1">
      <alignment horizontal="center" vertical="top" wrapText="1"/>
    </xf>
    <xf numFmtId="0" fontId="4" fillId="0" borderId="5" xfId="0" quotePrefix="1" applyFont="1" applyBorder="1" applyAlignment="1">
      <alignment horizontal="left" vertical="top" wrapText="1"/>
    </xf>
    <xf numFmtId="0" fontId="4" fillId="0" borderId="5" xfId="0" applyFont="1" applyBorder="1" applyAlignment="1">
      <alignment horizontal="left" vertical="top" wrapText="1"/>
    </xf>
    <xf numFmtId="0" fontId="4" fillId="0" borderId="25" xfId="0" applyFont="1" applyBorder="1" applyAlignment="1">
      <alignment horizontal="left" vertical="top" wrapText="1"/>
    </xf>
    <xf numFmtId="0" fontId="0" fillId="0" borderId="2" xfId="0" applyBorder="1" applyAlignment="1" applyProtection="1">
      <alignment horizontal="center"/>
      <protection locked="0"/>
    </xf>
    <xf numFmtId="167" fontId="0" fillId="0" borderId="0" xfId="0" applyNumberFormat="1" applyBorder="1" applyAlignment="1" applyProtection="1">
      <alignment vertical="top" wrapText="1"/>
      <protection locked="0"/>
    </xf>
    <xf numFmtId="167" fontId="0" fillId="0" borderId="24" xfId="0" applyNumberFormat="1" applyBorder="1" applyAlignment="1" applyProtection="1">
      <alignment vertical="top" wrapText="1"/>
      <protection locked="0"/>
    </xf>
    <xf numFmtId="0" fontId="8" fillId="0" borderId="7" xfId="0" applyFont="1" applyBorder="1" applyAlignment="1" applyProtection="1">
      <alignment horizontal="center" vertical="center"/>
    </xf>
    <xf numFmtId="0" fontId="8" fillId="0" borderId="2" xfId="0" applyFont="1" applyBorder="1" applyAlignment="1" applyProtection="1">
      <alignment horizontal="center" vertical="center"/>
    </xf>
    <xf numFmtId="2" fontId="0" fillId="0" borderId="51" xfId="0" applyNumberFormat="1" applyBorder="1" applyAlignment="1" applyProtection="1">
      <alignment horizontal="right"/>
      <protection locked="0"/>
    </xf>
    <xf numFmtId="2" fontId="0" fillId="0" borderId="9" xfId="0" applyNumberFormat="1" applyBorder="1" applyAlignment="1" applyProtection="1">
      <alignment horizontal="right"/>
      <protection locked="0"/>
    </xf>
    <xf numFmtId="2" fontId="0" fillId="0" borderId="10" xfId="0" applyNumberFormat="1" applyBorder="1" applyAlignment="1" applyProtection="1">
      <alignment horizontal="right"/>
      <protection locked="0"/>
    </xf>
    <xf numFmtId="2" fontId="0" fillId="0" borderId="47" xfId="0" applyNumberFormat="1" applyBorder="1" applyAlignment="1" applyProtection="1">
      <alignment horizontal="right"/>
      <protection locked="0"/>
    </xf>
    <xf numFmtId="2" fontId="0" fillId="0" borderId="48" xfId="0" applyNumberFormat="1" applyBorder="1" applyAlignment="1" applyProtection="1">
      <alignment horizontal="right"/>
      <protection locked="0"/>
    </xf>
    <xf numFmtId="2" fontId="0" fillId="0" borderId="50" xfId="0" applyNumberFormat="1" applyBorder="1" applyAlignment="1" applyProtection="1">
      <alignment horizontal="right"/>
      <protection locked="0"/>
    </xf>
    <xf numFmtId="166" fontId="0" fillId="0" borderId="1" xfId="0" applyNumberFormat="1" applyBorder="1" applyAlignment="1" applyProtection="1">
      <alignment horizontal="center" vertical="top" wrapText="1"/>
      <protection locked="0"/>
    </xf>
    <xf numFmtId="166" fontId="0" fillId="0" borderId="0" xfId="0" applyNumberFormat="1" applyBorder="1" applyAlignment="1" applyProtection="1">
      <alignment horizontal="center" vertical="top" wrapText="1"/>
      <protection locked="0"/>
    </xf>
    <xf numFmtId="166" fontId="0" fillId="0" borderId="24" xfId="0" applyNumberFormat="1" applyBorder="1" applyAlignment="1" applyProtection="1">
      <alignment horizontal="center" vertical="top" wrapText="1"/>
      <protection locked="0"/>
    </xf>
    <xf numFmtId="166" fontId="0" fillId="0" borderId="7" xfId="0" applyNumberFormat="1" applyBorder="1" applyAlignment="1" applyProtection="1">
      <alignment horizontal="center" vertical="top" wrapText="1"/>
      <protection locked="0"/>
    </xf>
    <xf numFmtId="166" fontId="0" fillId="0" borderId="2" xfId="0" applyNumberFormat="1" applyBorder="1" applyAlignment="1" applyProtection="1">
      <alignment horizontal="center" vertical="top" wrapText="1"/>
      <protection locked="0"/>
    </xf>
    <xf numFmtId="166" fontId="0" fillId="0" borderId="43" xfId="0" applyNumberFormat="1" applyBorder="1" applyAlignment="1" applyProtection="1">
      <alignment horizontal="center" vertical="top" wrapText="1"/>
      <protection locked="0"/>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10" fillId="0" borderId="6" xfId="0" applyFont="1" applyBorder="1" applyAlignment="1">
      <alignment vertical="center"/>
    </xf>
    <xf numFmtId="0" fontId="10" fillId="0" borderId="5" xfId="0" applyFont="1" applyBorder="1" applyAlignment="1">
      <alignment vertical="center"/>
    </xf>
    <xf numFmtId="0" fontId="10" fillId="0" borderId="1" xfId="0" applyFont="1" applyBorder="1" applyAlignment="1">
      <alignment vertical="center"/>
    </xf>
    <xf numFmtId="0" fontId="10" fillId="0" borderId="0" xfId="0" applyFont="1" applyBorder="1" applyAlignment="1">
      <alignment vertic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4" fontId="0" fillId="0" borderId="26" xfId="0" applyNumberFormat="1" applyBorder="1" applyAlignment="1">
      <alignment horizontal="right"/>
    </xf>
    <xf numFmtId="4" fontId="0" fillId="0" borderId="3" xfId="0" applyNumberFormat="1" applyBorder="1" applyAlignment="1">
      <alignment horizontal="right"/>
    </xf>
    <xf numFmtId="4" fontId="0" fillId="0" borderId="4" xfId="0" applyNumberFormat="1" applyBorder="1" applyAlignment="1">
      <alignment horizontal="right"/>
    </xf>
    <xf numFmtId="0" fontId="8" fillId="0" borderId="73" xfId="0" applyFont="1" applyBorder="1" applyAlignment="1">
      <alignment horizontal="center" vertical="center"/>
    </xf>
    <xf numFmtId="166" fontId="0" fillId="0" borderId="26" xfId="0" applyNumberFormat="1" applyBorder="1" applyAlignment="1">
      <alignment horizontal="center"/>
    </xf>
    <xf numFmtId="166" fontId="0" fillId="0" borderId="3" xfId="0" applyNumberFormat="1" applyBorder="1" applyAlignment="1">
      <alignment horizontal="center"/>
    </xf>
    <xf numFmtId="166" fontId="0" fillId="0" borderId="4" xfId="0" applyNumberFormat="1" applyBorder="1" applyAlignment="1">
      <alignment horizontal="center"/>
    </xf>
    <xf numFmtId="49" fontId="16" fillId="0" borderId="48" xfId="1" applyNumberFormat="1" applyBorder="1" applyAlignment="1" applyProtection="1">
      <alignment vertical="top" wrapText="1"/>
      <protection locked="0"/>
    </xf>
    <xf numFmtId="49" fontId="12" fillId="0" borderId="48" xfId="0" applyNumberFormat="1" applyFont="1" applyBorder="1" applyAlignment="1" applyProtection="1">
      <alignment vertical="top" wrapText="1"/>
      <protection locked="0"/>
    </xf>
    <xf numFmtId="49" fontId="0" fillId="0" borderId="48" xfId="0" applyNumberFormat="1" applyBorder="1" applyAlignment="1" applyProtection="1">
      <alignment vertical="top" wrapText="1"/>
      <protection locked="0"/>
    </xf>
    <xf numFmtId="49" fontId="0" fillId="0" borderId="49" xfId="0" applyNumberFormat="1" applyBorder="1" applyAlignment="1" applyProtection="1">
      <alignment vertical="top" wrapText="1"/>
      <protection locked="0"/>
    </xf>
    <xf numFmtId="49" fontId="0" fillId="0" borderId="1" xfId="0" applyNumberFormat="1" applyBorder="1" applyAlignment="1" applyProtection="1">
      <alignment horizontal="left" vertical="top"/>
      <protection locked="0"/>
    </xf>
    <xf numFmtId="49" fontId="0" fillId="0" borderId="0" xfId="0" applyNumberFormat="1" applyBorder="1" applyAlignment="1" applyProtection="1">
      <alignment horizontal="left" vertical="top"/>
      <protection locked="0"/>
    </xf>
    <xf numFmtId="11" fontId="3" fillId="0" borderId="53" xfId="0" applyNumberFormat="1" applyFont="1" applyBorder="1" applyAlignment="1" applyProtection="1">
      <alignment vertical="center" wrapText="1"/>
      <protection locked="0"/>
    </xf>
    <xf numFmtId="11" fontId="3" fillId="0" borderId="5" xfId="0" applyNumberFormat="1" applyFont="1" applyBorder="1" applyAlignment="1" applyProtection="1">
      <alignment vertical="center" wrapText="1"/>
      <protection locked="0"/>
    </xf>
    <xf numFmtId="11" fontId="3" fillId="0" borderId="25" xfId="0" applyNumberFormat="1" applyFont="1" applyBorder="1" applyAlignment="1" applyProtection="1">
      <alignment vertical="center" wrapText="1"/>
      <protection locked="0"/>
    </xf>
    <xf numFmtId="0" fontId="4" fillId="0" borderId="53"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 fillId="0" borderId="7" xfId="0" applyFont="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1" xfId="0" applyBorder="1" applyAlignment="1" applyProtection="1">
      <alignment vertical="top" wrapText="1"/>
      <protection locked="0"/>
    </xf>
    <xf numFmtId="4" fontId="0" fillId="0" borderId="51" xfId="0" applyNumberFormat="1" applyBorder="1" applyAlignment="1" applyProtection="1">
      <alignment horizontal="right" vertical="top" wrapText="1"/>
      <protection locked="0"/>
    </xf>
    <xf numFmtId="4" fontId="0" fillId="0" borderId="9" xfId="0" applyNumberFormat="1" applyBorder="1" applyAlignment="1" applyProtection="1">
      <alignment horizontal="right" vertical="top" wrapText="1"/>
      <protection locked="0"/>
    </xf>
    <xf numFmtId="4" fontId="0" fillId="0" borderId="42" xfId="0" applyNumberFormat="1" applyBorder="1" applyAlignment="1" applyProtection="1">
      <alignment horizontal="right" vertical="top" wrapText="1"/>
      <protection locked="0"/>
    </xf>
    <xf numFmtId="4" fontId="0" fillId="0" borderId="47" xfId="0" applyNumberFormat="1" applyBorder="1" applyAlignment="1" applyProtection="1">
      <alignment horizontal="right" vertical="top" wrapText="1"/>
      <protection locked="0"/>
    </xf>
    <xf numFmtId="4" fontId="0" fillId="0" borderId="48" xfId="0" applyNumberFormat="1" applyBorder="1" applyAlignment="1" applyProtection="1">
      <alignment horizontal="right" vertical="top" wrapText="1"/>
      <protection locked="0"/>
    </xf>
    <xf numFmtId="4" fontId="0" fillId="0" borderId="49" xfId="0" applyNumberFormat="1" applyBorder="1" applyAlignment="1" applyProtection="1">
      <alignment horizontal="right" vertical="top" wrapText="1"/>
      <protection locked="0"/>
    </xf>
    <xf numFmtId="0" fontId="1" fillId="0" borderId="8" xfId="0" applyFont="1"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168" fontId="0" fillId="0" borderId="2" xfId="0" applyNumberFormat="1" applyBorder="1" applyAlignment="1" applyProtection="1">
      <alignment vertical="top" wrapText="1"/>
      <protection locked="0"/>
    </xf>
    <xf numFmtId="168" fontId="0" fillId="0" borderId="43" xfId="0" applyNumberFormat="1" applyBorder="1" applyAlignment="1" applyProtection="1">
      <alignment vertical="top" wrapText="1"/>
      <protection locked="0"/>
    </xf>
    <xf numFmtId="11" fontId="3" fillId="0" borderId="47" xfId="0" applyNumberFormat="1" applyFont="1" applyBorder="1" applyAlignment="1" applyProtection="1">
      <alignment vertical="center" wrapText="1"/>
      <protection locked="0"/>
    </xf>
    <xf numFmtId="11" fontId="3" fillId="0" borderId="48" xfId="0" applyNumberFormat="1" applyFont="1" applyBorder="1" applyAlignment="1" applyProtection="1">
      <alignment vertical="center" wrapText="1"/>
      <protection locked="0"/>
    </xf>
    <xf numFmtId="11" fontId="3" fillId="0" borderId="49" xfId="0" applyNumberFormat="1" applyFont="1" applyBorder="1" applyAlignment="1" applyProtection="1">
      <alignment vertical="center" wrapText="1"/>
      <protection locked="0"/>
    </xf>
    <xf numFmtId="0" fontId="4" fillId="0" borderId="44" xfId="0" applyFont="1" applyBorder="1" applyAlignment="1">
      <alignment horizontal="center" vertical="top" wrapText="1"/>
    </xf>
    <xf numFmtId="0" fontId="0" fillId="0" borderId="2" xfId="0" applyBorder="1" applyAlignment="1">
      <alignment horizontal="center" vertical="top" wrapText="1"/>
    </xf>
    <xf numFmtId="0" fontId="0" fillId="0" borderId="39" xfId="0" applyBorder="1" applyAlignment="1">
      <alignment horizontal="center" vertical="top" wrapText="1"/>
    </xf>
    <xf numFmtId="167" fontId="0" fillId="0" borderId="9" xfId="0" applyNumberFormat="1" applyBorder="1" applyAlignment="1" applyProtection="1">
      <alignment vertical="top" wrapText="1"/>
      <protection locked="0"/>
    </xf>
    <xf numFmtId="167" fontId="0" fillId="0" borderId="42" xfId="0" applyNumberFormat="1" applyBorder="1" applyAlignment="1" applyProtection="1">
      <alignment vertical="top" wrapText="1"/>
      <protection locked="0"/>
    </xf>
    <xf numFmtId="0" fontId="10" fillId="0" borderId="40" xfId="0" applyFont="1" applyBorder="1" applyAlignment="1">
      <alignment horizontal="center" vertical="top" wrapText="1"/>
    </xf>
    <xf numFmtId="0" fontId="9" fillId="0" borderId="2" xfId="0" applyFont="1" applyBorder="1" applyAlignment="1">
      <alignment horizontal="center" vertical="top" wrapText="1"/>
    </xf>
    <xf numFmtId="167" fontId="0" fillId="0" borderId="2" xfId="0" applyNumberFormat="1" applyBorder="1" applyAlignment="1" applyProtection="1">
      <alignment vertical="top" wrapText="1"/>
      <protection locked="0"/>
    </xf>
    <xf numFmtId="167" fontId="0" fillId="0" borderId="43" xfId="0" applyNumberFormat="1" applyBorder="1" applyAlignment="1" applyProtection="1">
      <alignment vertical="top" wrapText="1"/>
      <protection locked="0"/>
    </xf>
    <xf numFmtId="4" fontId="0" fillId="0" borderId="2" xfId="0" applyNumberFormat="1" applyBorder="1" applyAlignment="1">
      <alignment vertical="top" wrapText="1"/>
    </xf>
    <xf numFmtId="4" fontId="0" fillId="0" borderId="43" xfId="0" applyNumberFormat="1" applyBorder="1" applyAlignment="1">
      <alignment vertical="top" wrapText="1"/>
    </xf>
    <xf numFmtId="166" fontId="0" fillId="0" borderId="7" xfId="0" applyNumberFormat="1" applyBorder="1" applyAlignment="1">
      <alignment horizontal="center" vertical="top" wrapText="1"/>
    </xf>
    <xf numFmtId="166" fontId="0" fillId="0" borderId="2" xfId="0" applyNumberFormat="1"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0" fillId="0" borderId="25" xfId="0" applyBorder="1" applyAlignment="1">
      <alignment horizontal="center" vertical="top" wrapText="1"/>
    </xf>
    <xf numFmtId="0" fontId="0" fillId="0" borderId="7" xfId="0" applyBorder="1" applyAlignment="1" applyProtection="1">
      <alignment vertical="top" wrapText="1"/>
      <protection locked="0"/>
    </xf>
    <xf numFmtId="4" fontId="0" fillId="0" borderId="57" xfId="0" applyNumberFormat="1" applyBorder="1" applyAlignment="1" applyProtection="1">
      <alignment horizontal="right"/>
    </xf>
    <xf numFmtId="4" fontId="0" fillId="0" borderId="2" xfId="0" applyNumberFormat="1" applyBorder="1" applyAlignment="1" applyProtection="1">
      <alignment horizontal="right"/>
    </xf>
    <xf numFmtId="4" fontId="0" fillId="0" borderId="43" xfId="0" applyNumberFormat="1" applyBorder="1" applyAlignment="1" applyProtection="1">
      <alignment horizontal="right"/>
    </xf>
    <xf numFmtId="0" fontId="1" fillId="0" borderId="7" xfId="0" applyFont="1" applyBorder="1" applyAlignment="1">
      <alignment horizontal="center" vertical="top" wrapText="1"/>
    </xf>
    <xf numFmtId="0" fontId="0" fillId="0" borderId="43" xfId="0" applyBorder="1" applyAlignment="1">
      <alignment horizontal="center" vertical="top" wrapText="1"/>
    </xf>
    <xf numFmtId="2" fontId="0" fillId="0" borderId="52" xfId="0" applyNumberFormat="1" applyBorder="1" applyAlignment="1" applyProtection="1">
      <alignment horizontal="right"/>
      <protection locked="0"/>
    </xf>
    <xf numFmtId="2" fontId="0" fillId="0" borderId="29" xfId="0" applyNumberFormat="1" applyBorder="1" applyAlignment="1" applyProtection="1">
      <alignment horizontal="right"/>
      <protection locked="0"/>
    </xf>
    <xf numFmtId="4" fontId="4" fillId="0" borderId="7"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43" xfId="0" applyFont="1" applyBorder="1" applyAlignment="1">
      <alignment horizontal="center" vertical="top" wrapText="1"/>
    </xf>
    <xf numFmtId="49" fontId="10" fillId="3" borderId="0" xfId="0" applyNumberFormat="1" applyFont="1" applyFill="1" applyBorder="1" applyAlignment="1" applyProtection="1">
      <alignment horizontal="center" vertical="top" wrapText="1"/>
      <protection locked="0"/>
    </xf>
    <xf numFmtId="0" fontId="8" fillId="0" borderId="43" xfId="0" applyFont="1" applyBorder="1" applyAlignment="1" applyProtection="1">
      <alignment horizontal="center" vertical="center"/>
    </xf>
    <xf numFmtId="11" fontId="3" fillId="0" borderId="52" xfId="0" applyNumberFormat="1" applyFont="1" applyBorder="1" applyAlignment="1" applyProtection="1">
      <alignment vertical="center" wrapText="1"/>
      <protection locked="0"/>
    </xf>
    <xf numFmtId="11" fontId="3" fillId="0" borderId="29" xfId="0" applyNumberFormat="1" applyFont="1" applyBorder="1" applyAlignment="1" applyProtection="1">
      <alignment vertical="center" wrapText="1"/>
      <protection locked="0"/>
    </xf>
    <xf numFmtId="11" fontId="3" fillId="0" borderId="56" xfId="0" applyNumberFormat="1" applyFont="1" applyBorder="1" applyAlignment="1" applyProtection="1">
      <alignment vertical="center" wrapText="1"/>
      <protection locked="0"/>
    </xf>
    <xf numFmtId="168" fontId="0" fillId="0" borderId="5" xfId="0" applyNumberFormat="1" applyBorder="1" applyAlignment="1" applyProtection="1">
      <alignment vertical="top" wrapText="1"/>
      <protection locked="0"/>
    </xf>
    <xf numFmtId="168" fontId="0" fillId="0" borderId="25" xfId="0" applyNumberFormat="1" applyBorder="1" applyAlignment="1" applyProtection="1">
      <alignment vertical="top" wrapText="1"/>
      <protection locked="0"/>
    </xf>
    <xf numFmtId="0" fontId="8" fillId="0" borderId="73" xfId="0" applyFont="1" applyBorder="1" applyAlignment="1" applyProtection="1">
      <alignment horizontal="center" vertical="center"/>
    </xf>
    <xf numFmtId="0" fontId="12" fillId="0" borderId="6" xfId="0" applyFont="1" applyBorder="1" applyAlignment="1">
      <alignment horizontal="center" vertical="top" wrapText="1"/>
    </xf>
    <xf numFmtId="0" fontId="12" fillId="0" borderId="5" xfId="0" applyFont="1" applyBorder="1" applyAlignment="1">
      <alignment horizontal="center" vertical="top" wrapText="1"/>
    </xf>
    <xf numFmtId="0" fontId="12" fillId="0" borderId="25" xfId="0" applyFont="1" applyBorder="1" applyAlignment="1">
      <alignment horizontal="center" vertical="top" wrapText="1"/>
    </xf>
    <xf numFmtId="0" fontId="12" fillId="0" borderId="1" xfId="0" applyFont="1" applyBorder="1" applyAlignment="1">
      <alignment horizontal="center" vertical="top" wrapText="1"/>
    </xf>
    <xf numFmtId="0" fontId="12" fillId="0" borderId="0" xfId="0" applyFont="1" applyBorder="1" applyAlignment="1">
      <alignment horizontal="center" vertical="top" wrapText="1"/>
    </xf>
    <xf numFmtId="0" fontId="12" fillId="0" borderId="24" xfId="0" applyFont="1" applyBorder="1" applyAlignment="1">
      <alignment horizontal="center" vertical="top" wrapText="1"/>
    </xf>
    <xf numFmtId="4" fontId="0" fillId="0" borderId="2" xfId="0" applyNumberFormat="1" applyBorder="1" applyAlignment="1" applyProtection="1">
      <alignment vertical="top" wrapText="1"/>
      <protection locked="0"/>
    </xf>
    <xf numFmtId="4" fontId="0" fillId="0" borderId="43" xfId="0" applyNumberFormat="1" applyBorder="1" applyAlignment="1" applyProtection="1">
      <alignment vertical="top" wrapText="1"/>
      <protection locked="0"/>
    </xf>
    <xf numFmtId="0" fontId="12" fillId="0" borderId="40" xfId="0" applyFont="1" applyBorder="1" applyAlignment="1">
      <alignment horizontal="center" vertical="top" wrapText="1"/>
    </xf>
    <xf numFmtId="0" fontId="12" fillId="0" borderId="41" xfId="0" applyFont="1" applyBorder="1" applyAlignment="1">
      <alignment horizontal="center" vertical="top" wrapText="1"/>
    </xf>
    <xf numFmtId="0" fontId="12" fillId="0" borderId="45" xfId="0" applyFont="1" applyBorder="1" applyAlignment="1">
      <alignment horizontal="center" vertical="top" wrapText="1"/>
    </xf>
    <xf numFmtId="0" fontId="12" fillId="0" borderId="58" xfId="0" quotePrefix="1" applyFont="1" applyBorder="1" applyAlignment="1">
      <alignment horizontal="center" vertical="top" wrapText="1"/>
    </xf>
    <xf numFmtId="0" fontId="12" fillId="0" borderId="59" xfId="0" applyFont="1" applyBorder="1" applyAlignment="1">
      <alignment horizontal="center" vertical="top" wrapText="1"/>
    </xf>
    <xf numFmtId="0" fontId="12" fillId="0" borderId="60" xfId="0" applyFont="1" applyBorder="1" applyAlignment="1">
      <alignment horizontal="center" vertical="top" wrapText="1"/>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0" fillId="0" borderId="35" xfId="0" quotePrefix="1" applyBorder="1" applyAlignment="1">
      <alignment horizontal="center"/>
    </xf>
    <xf numFmtId="0" fontId="0" fillId="0" borderId="36" xfId="0" quotePrefix="1" applyBorder="1" applyAlignment="1">
      <alignment horizontal="center"/>
    </xf>
    <xf numFmtId="0" fontId="0" fillId="0" borderId="37" xfId="0" quotePrefix="1" applyBorder="1" applyAlignment="1">
      <alignment horizontal="center"/>
    </xf>
    <xf numFmtId="0" fontId="1" fillId="0" borderId="35" xfId="0" quotePrefix="1" applyFont="1" applyBorder="1" applyAlignment="1">
      <alignment horizontal="center"/>
    </xf>
    <xf numFmtId="0" fontId="1" fillId="0" borderId="36" xfId="0" quotePrefix="1" applyFont="1" applyBorder="1" applyAlignment="1">
      <alignment horizontal="center"/>
    </xf>
    <xf numFmtId="0" fontId="1" fillId="0" borderId="37" xfId="0" quotePrefix="1" applyFont="1" applyBorder="1" applyAlignment="1">
      <alignment horizontal="center"/>
    </xf>
    <xf numFmtId="0" fontId="4" fillId="0" borderId="6" xfId="0" quotePrefix="1" applyFont="1" applyBorder="1" applyAlignment="1">
      <alignment horizontal="left" vertical="top" wrapText="1"/>
    </xf>
    <xf numFmtId="0" fontId="0" fillId="0" borderId="5" xfId="0" applyBorder="1" applyAlignment="1">
      <alignment horizontal="left"/>
    </xf>
    <xf numFmtId="0" fontId="0" fillId="0" borderId="25" xfId="0" applyBorder="1" applyAlignment="1">
      <alignment horizontal="left"/>
    </xf>
    <xf numFmtId="4" fontId="0" fillId="0" borderId="7" xfId="0" applyNumberFormat="1" applyBorder="1" applyAlignment="1">
      <alignment vertical="top" wrapText="1"/>
    </xf>
    <xf numFmtId="0" fontId="10" fillId="3" borderId="0" xfId="0" applyFont="1" applyFill="1" applyBorder="1" applyAlignment="1">
      <alignment horizontal="center" vertical="top" wrapText="1"/>
    </xf>
    <xf numFmtId="0" fontId="0" fillId="0" borderId="0" xfId="0" applyBorder="1" applyAlignment="1" applyProtection="1">
      <alignment horizontal="center"/>
      <protection locked="0"/>
    </xf>
    <xf numFmtId="4" fontId="0" fillId="0" borderId="7" xfId="0" applyNumberFormat="1" applyBorder="1" applyAlignment="1">
      <alignment horizontal="right"/>
    </xf>
    <xf numFmtId="4" fontId="0" fillId="0" borderId="2" xfId="0" applyNumberFormat="1" applyBorder="1" applyAlignment="1">
      <alignment horizontal="right"/>
    </xf>
    <xf numFmtId="4" fontId="0" fillId="0" borderId="43" xfId="0" applyNumberFormat="1" applyBorder="1" applyAlignment="1">
      <alignment horizontal="right"/>
    </xf>
    <xf numFmtId="0" fontId="0" fillId="0" borderId="58" xfId="0" applyBorder="1" applyAlignment="1">
      <alignment horizontal="center" vertical="top" wrapText="1"/>
    </xf>
    <xf numFmtId="0" fontId="0" fillId="0" borderId="59" xfId="0" applyBorder="1" applyAlignment="1">
      <alignment horizontal="center" vertical="top" wrapText="1"/>
    </xf>
    <xf numFmtId="0" fontId="0" fillId="0" borderId="60" xfId="0" applyBorder="1" applyAlignment="1">
      <alignment horizontal="center" vertical="top" wrapText="1"/>
    </xf>
    <xf numFmtId="49" fontId="1" fillId="0" borderId="6" xfId="0" applyNumberFormat="1" applyFont="1" applyBorder="1" applyAlignment="1" applyProtection="1">
      <alignment horizontal="left" vertical="top" wrapText="1" indent="1"/>
      <protection locked="0"/>
    </xf>
    <xf numFmtId="49" fontId="0" fillId="0" borderId="5" xfId="0" applyNumberFormat="1" applyBorder="1" applyAlignment="1" applyProtection="1">
      <alignment horizontal="left" vertical="top" wrapText="1" indent="1"/>
      <protection locked="0"/>
    </xf>
    <xf numFmtId="49" fontId="0" fillId="0" borderId="7" xfId="0" applyNumberFormat="1" applyBorder="1" applyAlignment="1" applyProtection="1">
      <alignment horizontal="left" vertical="top" wrapText="1" indent="1"/>
      <protection locked="0"/>
    </xf>
    <xf numFmtId="49" fontId="0" fillId="0" borderId="2" xfId="0" applyNumberFormat="1" applyBorder="1" applyAlignment="1" applyProtection="1">
      <alignment horizontal="left" vertical="top" wrapText="1" indent="1"/>
      <protection locked="0"/>
    </xf>
    <xf numFmtId="0" fontId="4" fillId="0" borderId="6" xfId="0" applyFont="1" applyBorder="1" applyAlignment="1">
      <alignment horizontal="left" vertical="top" wrapText="1"/>
    </xf>
    <xf numFmtId="0" fontId="0" fillId="0" borderId="5" xfId="0" applyBorder="1" applyAlignment="1">
      <alignment horizontal="left" vertical="top" wrapText="1"/>
    </xf>
    <xf numFmtId="0" fontId="0" fillId="0" borderId="25" xfId="0" applyBorder="1" applyAlignment="1">
      <alignment horizontal="left" vertical="top" wrapText="1"/>
    </xf>
    <xf numFmtId="2" fontId="0" fillId="0" borderId="2" xfId="0" applyNumberFormat="1" applyBorder="1" applyAlignment="1">
      <alignment horizontal="right" vertical="top" wrapText="1"/>
    </xf>
    <xf numFmtId="2" fontId="0" fillId="0" borderId="43" xfId="0" applyNumberFormat="1" applyBorder="1" applyAlignment="1">
      <alignment horizontal="right" vertical="top" wrapText="1"/>
    </xf>
    <xf numFmtId="0" fontId="12" fillId="0" borderId="58" xfId="0" applyFont="1" applyBorder="1" applyAlignment="1">
      <alignment horizontal="center" vertical="top" wrapText="1"/>
    </xf>
    <xf numFmtId="0" fontId="4" fillId="0" borderId="24" xfId="0" applyFont="1" applyBorder="1" applyAlignment="1">
      <alignment horizontal="left" vertical="top" wrapTex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164" fontId="14" fillId="0" borderId="0" xfId="0" applyNumberFormat="1" applyFont="1" applyBorder="1" applyAlignment="1">
      <alignment wrapText="1"/>
    </xf>
    <xf numFmtId="164" fontId="0" fillId="0" borderId="0" xfId="0" applyNumberFormat="1" applyAlignment="1">
      <alignment wrapText="1"/>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25"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Border="1" applyAlignment="1">
      <alignment horizontal="center" vertical="top" wrapText="1"/>
    </xf>
    <xf numFmtId="0" fontId="4" fillId="0" borderId="24" xfId="0" applyFont="1" applyBorder="1" applyAlignment="1">
      <alignment horizontal="center" vertical="top" wrapText="1"/>
    </xf>
    <xf numFmtId="0" fontId="4" fillId="0" borderId="5" xfId="0" applyFont="1" applyBorder="1" applyAlignment="1" applyProtection="1">
      <alignment horizontal="center" vertical="top"/>
    </xf>
    <xf numFmtId="0" fontId="1" fillId="0" borderId="7" xfId="0" applyFont="1" applyBorder="1" applyAlignment="1" applyProtection="1">
      <alignment horizontal="left" vertical="top"/>
      <protection locked="0"/>
    </xf>
    <xf numFmtId="0" fontId="12" fillId="0" borderId="2" xfId="0" applyFont="1" applyBorder="1" applyAlignment="1" applyProtection="1">
      <alignment horizontal="left" vertical="top"/>
      <protection locked="0"/>
    </xf>
    <xf numFmtId="0" fontId="12" fillId="0" borderId="43" xfId="0" applyFont="1" applyBorder="1" applyAlignment="1" applyProtection="1">
      <alignment horizontal="left" vertical="top"/>
      <protection locked="0"/>
    </xf>
    <xf numFmtId="2" fontId="0" fillId="0" borderId="28" xfId="0" applyNumberFormat="1" applyBorder="1" applyAlignment="1" applyProtection="1">
      <alignment horizontal="right"/>
      <protection locked="0"/>
    </xf>
    <xf numFmtId="2" fontId="0" fillId="0" borderId="18" xfId="0" applyNumberFormat="1" applyBorder="1" applyAlignment="1" applyProtection="1">
      <alignment horizontal="right"/>
      <protection locked="0"/>
    </xf>
    <xf numFmtId="2" fontId="0" fillId="0" borderId="19" xfId="0" applyNumberFormat="1" applyBorder="1" applyAlignment="1" applyProtection="1">
      <alignment horizontal="right"/>
      <protection locked="0"/>
    </xf>
    <xf numFmtId="49" fontId="1" fillId="0" borderId="1" xfId="0" applyNumberFormat="1" applyFont="1" applyBorder="1" applyAlignment="1" applyProtection="1">
      <alignment horizontal="left" vertical="top" wrapText="1" indent="1"/>
      <protection locked="0"/>
    </xf>
    <xf numFmtId="49" fontId="0" fillId="0" borderId="0" xfId="0" applyNumberFormat="1" applyBorder="1" applyAlignment="1" applyProtection="1">
      <alignment horizontal="left" vertical="top" wrapText="1" indent="1"/>
      <protection locked="0"/>
    </xf>
    <xf numFmtId="49" fontId="0" fillId="0" borderId="1" xfId="0" applyNumberFormat="1" applyBorder="1" applyAlignment="1" applyProtection="1">
      <alignment horizontal="left" vertical="top" wrapText="1" indent="1"/>
      <protection locked="0"/>
    </xf>
    <xf numFmtId="0" fontId="0" fillId="0" borderId="0" xfId="0" applyBorder="1"/>
    <xf numFmtId="0" fontId="0" fillId="0" borderId="24" xfId="0" applyBorder="1"/>
    <xf numFmtId="0" fontId="0" fillId="0" borderId="1" xfId="0" applyBorder="1"/>
    <xf numFmtId="0" fontId="10" fillId="0" borderId="0" xfId="0" applyFont="1" applyFill="1" applyBorder="1" applyAlignment="1">
      <alignment vertical="center" wrapText="1"/>
    </xf>
    <xf numFmtId="0" fontId="0" fillId="0" borderId="0" xfId="0" applyBorder="1" applyAlignment="1">
      <alignment vertical="center" wrapText="1"/>
    </xf>
    <xf numFmtId="0" fontId="10" fillId="0" borderId="2" xfId="0" applyFont="1" applyFill="1" applyBorder="1" applyAlignment="1">
      <alignment vertical="center" wrapText="1"/>
    </xf>
    <xf numFmtId="0" fontId="0" fillId="0" borderId="2" xfId="0" applyBorder="1" applyAlignment="1">
      <alignment vertical="center" wrapText="1"/>
    </xf>
    <xf numFmtId="49" fontId="0" fillId="0" borderId="53" xfId="0" applyNumberFormat="1" applyFill="1" applyBorder="1" applyAlignment="1" applyProtection="1">
      <alignment horizontal="left" vertical="top" wrapText="1"/>
      <protection locked="0"/>
    </xf>
    <xf numFmtId="49" fontId="0" fillId="0" borderId="5" xfId="0" applyNumberFormat="1" applyFill="1" applyBorder="1" applyAlignment="1" applyProtection="1">
      <alignment horizontal="left" vertical="top" wrapText="1"/>
      <protection locked="0"/>
    </xf>
    <xf numFmtId="49" fontId="0" fillId="0" borderId="25" xfId="0" applyNumberFormat="1" applyFill="1" applyBorder="1" applyAlignment="1" applyProtection="1">
      <alignment horizontal="left" vertical="top" wrapText="1"/>
      <protection locked="0"/>
    </xf>
    <xf numFmtId="49" fontId="1" fillId="0" borderId="18" xfId="0" applyNumberFormat="1" applyFont="1" applyBorder="1" applyAlignment="1" applyProtection="1">
      <alignment vertical="top" wrapText="1"/>
      <protection locked="0"/>
    </xf>
    <xf numFmtId="49" fontId="0" fillId="0" borderId="18" xfId="0" applyNumberFormat="1" applyBorder="1" applyAlignment="1" applyProtection="1">
      <alignment vertical="top" wrapText="1"/>
      <protection locked="0"/>
    </xf>
    <xf numFmtId="49" fontId="0" fillId="0" borderId="46" xfId="0" applyNumberFormat="1" applyBorder="1" applyAlignment="1" applyProtection="1">
      <alignment vertical="top" wrapText="1"/>
      <protection locked="0"/>
    </xf>
    <xf numFmtId="49" fontId="1" fillId="0" borderId="54" xfId="0" applyNumberFormat="1" applyFont="1" applyBorder="1" applyAlignment="1" applyProtection="1">
      <alignment vertical="top" wrapText="1"/>
      <protection locked="0"/>
    </xf>
    <xf numFmtId="49" fontId="0" fillId="0" borderId="54" xfId="0" applyNumberFormat="1" applyBorder="1" applyAlignment="1" applyProtection="1">
      <alignment vertical="top" wrapText="1"/>
      <protection locked="0"/>
    </xf>
    <xf numFmtId="49" fontId="0" fillId="0" borderId="55" xfId="0" applyNumberFormat="1" applyBorder="1" applyAlignment="1" applyProtection="1">
      <alignment vertical="top" wrapText="1"/>
      <protection locked="0"/>
    </xf>
    <xf numFmtId="165" fontId="0" fillId="0" borderId="0" xfId="0" applyNumberFormat="1" applyBorder="1" applyAlignment="1" applyProtection="1">
      <protection locked="0"/>
    </xf>
    <xf numFmtId="165" fontId="0" fillId="0" borderId="24" xfId="0" applyNumberFormat="1" applyBorder="1" applyAlignment="1" applyProtection="1">
      <protection locked="0"/>
    </xf>
    <xf numFmtId="168" fontId="0" fillId="0" borderId="0" xfId="0" applyNumberFormat="1" applyBorder="1" applyAlignment="1" applyProtection="1">
      <alignment vertical="top" wrapText="1"/>
      <protection locked="0"/>
    </xf>
    <xf numFmtId="168" fontId="0" fillId="0" borderId="24" xfId="0" applyNumberFormat="1" applyBorder="1" applyAlignment="1" applyProtection="1">
      <alignment vertical="top" wrapText="1"/>
      <protection locked="0"/>
    </xf>
    <xf numFmtId="0" fontId="1" fillId="0" borderId="2" xfId="0" applyFont="1" applyBorder="1" applyAlignment="1" applyProtection="1">
      <alignment horizontal="left" vertical="top"/>
      <protection locked="0"/>
    </xf>
    <xf numFmtId="49" fontId="16" fillId="0" borderId="7" xfId="1" applyNumberFormat="1" applyBorder="1" applyAlignment="1" applyProtection="1">
      <alignment horizontal="center" vertical="top"/>
    </xf>
    <xf numFmtId="49" fontId="16" fillId="0" borderId="2" xfId="1" applyNumberFormat="1" applyBorder="1" applyAlignment="1" applyProtection="1">
      <alignment horizontal="center" vertical="top"/>
    </xf>
    <xf numFmtId="0" fontId="11" fillId="0" borderId="40" xfId="0" applyFont="1" applyBorder="1" applyAlignment="1">
      <alignment horizontal="center" vertical="top" wrapText="1"/>
    </xf>
    <xf numFmtId="0" fontId="10" fillId="0" borderId="41" xfId="0" applyFont="1" applyBorder="1" applyAlignment="1">
      <alignment horizontal="center" vertical="top" wrapText="1"/>
    </xf>
    <xf numFmtId="0" fontId="10" fillId="0" borderId="45" xfId="0" applyFont="1" applyBorder="1" applyAlignment="1">
      <alignment horizontal="center" vertical="top" wrapText="1"/>
    </xf>
    <xf numFmtId="0" fontId="10" fillId="0" borderId="44" xfId="0" applyFont="1" applyBorder="1" applyAlignment="1">
      <alignment horizontal="center" vertical="top" wrapText="1"/>
    </xf>
    <xf numFmtId="0" fontId="10" fillId="0" borderId="2" xfId="0" applyFont="1" applyBorder="1" applyAlignment="1">
      <alignment horizontal="center" vertical="top" wrapText="1"/>
    </xf>
    <xf numFmtId="0" fontId="10" fillId="0" borderId="39" xfId="0" applyFont="1" applyBorder="1" applyAlignment="1">
      <alignment horizontal="center" vertical="top" wrapText="1"/>
    </xf>
    <xf numFmtId="0" fontId="10" fillId="0" borderId="58" xfId="0" applyFont="1" applyFill="1" applyBorder="1" applyAlignment="1">
      <alignment horizontal="center" vertical="top"/>
    </xf>
    <xf numFmtId="0" fontId="10" fillId="0" borderId="59" xfId="0" applyFont="1" applyFill="1" applyBorder="1" applyAlignment="1">
      <alignment horizontal="center" vertical="top"/>
    </xf>
    <xf numFmtId="0" fontId="10" fillId="0" borderId="60" xfId="0" applyFont="1" applyFill="1" applyBorder="1" applyAlignment="1">
      <alignment horizontal="center" vertical="top"/>
    </xf>
    <xf numFmtId="49" fontId="12" fillId="0" borderId="18" xfId="0" applyNumberFormat="1" applyFont="1" applyFill="1" applyBorder="1" applyAlignment="1" applyProtection="1">
      <alignment horizontal="left" vertical="center"/>
      <protection locked="0"/>
    </xf>
    <xf numFmtId="0" fontId="9" fillId="0" borderId="44" xfId="0" applyFont="1" applyBorder="1" applyAlignment="1">
      <alignment horizontal="center"/>
    </xf>
    <xf numFmtId="0" fontId="9" fillId="0" borderId="2" xfId="0" applyFont="1" applyBorder="1" applyAlignment="1">
      <alignment horizontal="center"/>
    </xf>
    <xf numFmtId="0" fontId="9" fillId="0" borderId="39" xfId="0" applyFont="1" applyBorder="1" applyAlignment="1">
      <alignment horizontal="center"/>
    </xf>
    <xf numFmtId="167" fontId="0" fillId="0" borderId="18" xfId="0" applyNumberFormat="1" applyBorder="1" applyAlignment="1" applyProtection="1">
      <alignment vertical="top" wrapText="1"/>
      <protection locked="0"/>
    </xf>
    <xf numFmtId="0" fontId="20" fillId="0" borderId="52" xfId="0" applyFont="1" applyBorder="1" applyAlignment="1">
      <alignment horizontal="center"/>
    </xf>
    <xf numFmtId="0" fontId="20" fillId="0" borderId="29" xfId="0" applyFont="1" applyBorder="1" applyAlignment="1">
      <alignment horizontal="center"/>
    </xf>
    <xf numFmtId="168" fontId="0" fillId="0" borderId="0" xfId="0" applyNumberFormat="1" applyBorder="1" applyAlignment="1">
      <alignment horizontal="center" wrapText="1"/>
    </xf>
    <xf numFmtId="169" fontId="12" fillId="0" borderId="18" xfId="0" applyNumberFormat="1" applyFont="1" applyBorder="1" applyAlignment="1">
      <alignment horizontal="left"/>
    </xf>
    <xf numFmtId="0" fontId="12" fillId="0" borderId="18" xfId="0" applyFont="1" applyBorder="1" applyAlignment="1">
      <alignment horizontal="right"/>
    </xf>
    <xf numFmtId="169" fontId="21" fillId="0" borderId="2" xfId="0" applyNumberFormat="1" applyFont="1" applyBorder="1" applyAlignment="1" applyProtection="1">
      <alignment horizontal="center"/>
      <protection locked="0"/>
    </xf>
    <xf numFmtId="0" fontId="6" fillId="0" borderId="27" xfId="0" applyFont="1" applyFill="1" applyBorder="1" applyAlignment="1">
      <alignment horizontal="center"/>
    </xf>
    <xf numFmtId="0" fontId="6" fillId="0" borderId="0" xfId="0" applyFont="1" applyFill="1" applyBorder="1" applyAlignment="1">
      <alignment horizontal="center"/>
    </xf>
    <xf numFmtId="0" fontId="12" fillId="0" borderId="29" xfId="0" applyFont="1" applyBorder="1" applyAlignment="1">
      <alignment horizontal="left" vertical="top" wrapText="1"/>
    </xf>
    <xf numFmtId="0" fontId="12" fillId="0" borderId="64" xfId="0" applyFont="1" applyBorder="1" applyAlignment="1">
      <alignment horizontal="left" vertical="top" wrapText="1"/>
    </xf>
    <xf numFmtId="0" fontId="12" fillId="0" borderId="0" xfId="0" applyFont="1" applyBorder="1" applyAlignment="1">
      <alignment horizontal="left" vertical="top" wrapText="1"/>
    </xf>
    <xf numFmtId="0" fontId="12" fillId="0" borderId="21"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168" fontId="12" fillId="0" borderId="18" xfId="0" applyNumberFormat="1" applyFont="1" applyFill="1" applyBorder="1" applyAlignment="1">
      <alignment horizontal="left"/>
    </xf>
    <xf numFmtId="0" fontId="6" fillId="0" borderId="61" xfId="0" applyFont="1" applyBorder="1" applyAlignment="1">
      <alignment horizontal="center"/>
    </xf>
    <xf numFmtId="0" fontId="6" fillId="0" borderId="62" xfId="0" applyFont="1" applyBorder="1" applyAlignment="1">
      <alignment horizontal="center"/>
    </xf>
    <xf numFmtId="0" fontId="6" fillId="0" borderId="63" xfId="0" applyFont="1" applyBorder="1" applyAlignment="1">
      <alignment horizontal="center"/>
    </xf>
    <xf numFmtId="0" fontId="12" fillId="0" borderId="18" xfId="0" applyFont="1" applyFill="1" applyBorder="1" applyAlignment="1">
      <alignment horizontal="right"/>
    </xf>
    <xf numFmtId="168" fontId="21" fillId="0" borderId="2" xfId="0" applyNumberFormat="1" applyFont="1" applyFill="1" applyBorder="1" applyAlignment="1" applyProtection="1">
      <alignment horizontal="center"/>
      <protection locked="0"/>
    </xf>
    <xf numFmtId="15" fontId="18" fillId="0" borderId="0" xfId="0" applyNumberFormat="1" applyFont="1" applyBorder="1" applyAlignment="1">
      <alignment horizontal="left" wrapText="1" indent="1"/>
    </xf>
    <xf numFmtId="0" fontId="15" fillId="2" borderId="3" xfId="0" applyFont="1" applyFill="1" applyBorder="1" applyAlignment="1">
      <alignment horizontal="center"/>
    </xf>
    <xf numFmtId="0" fontId="1" fillId="0" borderId="17" xfId="0" applyFont="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4" fontId="0" fillId="0" borderId="28" xfId="0" applyNumberFormat="1" applyBorder="1" applyAlignment="1" applyProtection="1">
      <alignment horizontal="right" vertical="top" wrapText="1"/>
      <protection locked="0"/>
    </xf>
    <xf numFmtId="4" fontId="0" fillId="0" borderId="18" xfId="0" applyNumberFormat="1" applyBorder="1" applyAlignment="1" applyProtection="1">
      <alignment horizontal="right" vertical="top" wrapText="1"/>
      <protection locked="0"/>
    </xf>
    <xf numFmtId="4" fontId="0" fillId="0" borderId="46" xfId="0" applyNumberFormat="1" applyBorder="1" applyAlignment="1" applyProtection="1">
      <alignment horizontal="right" vertical="top" wrapText="1"/>
      <protection locked="0"/>
    </xf>
    <xf numFmtId="49" fontId="1" fillId="0" borderId="2" xfId="0" applyNumberFormat="1" applyFont="1" applyBorder="1" applyAlignment="1" applyProtection="1">
      <alignment horizontal="left" vertical="top" wrapText="1" indent="1"/>
      <protection locked="0"/>
    </xf>
    <xf numFmtId="49" fontId="1" fillId="0" borderId="43" xfId="0" applyNumberFormat="1" applyFont="1" applyBorder="1" applyAlignment="1" applyProtection="1">
      <alignment horizontal="left" vertical="top" wrapText="1" indent="1"/>
      <protection locked="0"/>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4" fillId="0" borderId="7" xfId="0" applyFont="1" applyBorder="1" applyAlignment="1">
      <alignment horizontal="center" vertical="top" wrapText="1"/>
    </xf>
    <xf numFmtId="49" fontId="1" fillId="0" borderId="7" xfId="0" applyNumberFormat="1" applyFont="1" applyBorder="1" applyAlignment="1" applyProtection="1">
      <alignment horizontal="center" vertical="top"/>
      <protection locked="0"/>
    </xf>
    <xf numFmtId="49" fontId="0" fillId="0" borderId="2" xfId="0" applyNumberFormat="1" applyBorder="1" applyAlignment="1" applyProtection="1">
      <alignment horizontal="center" vertical="top"/>
      <protection locked="0"/>
    </xf>
    <xf numFmtId="49" fontId="0" fillId="0" borderId="43" xfId="0" applyNumberFormat="1" applyBorder="1" applyAlignment="1" applyProtection="1">
      <alignment horizontal="center" vertical="top"/>
      <protection locked="0"/>
    </xf>
    <xf numFmtId="11" fontId="3" fillId="0" borderId="27" xfId="0" applyNumberFormat="1" applyFont="1" applyBorder="1" applyAlignment="1" applyProtection="1">
      <alignment vertical="center" wrapText="1"/>
      <protection locked="0"/>
    </xf>
    <xf numFmtId="11" fontId="3" fillId="0" borderId="0" xfId="0" applyNumberFormat="1" applyFont="1" applyBorder="1" applyAlignment="1" applyProtection="1">
      <alignment vertical="center" wrapText="1"/>
      <protection locked="0"/>
    </xf>
    <xf numFmtId="11" fontId="3" fillId="0" borderId="24" xfId="0" applyNumberFormat="1" applyFont="1" applyBorder="1" applyAlignment="1" applyProtection="1">
      <alignment vertical="center" wrapText="1"/>
      <protection locked="0"/>
    </xf>
    <xf numFmtId="0" fontId="10" fillId="0" borderId="58" xfId="0" applyFont="1" applyBorder="1" applyAlignment="1">
      <alignment horizontal="center" vertical="top" wrapText="1"/>
    </xf>
    <xf numFmtId="0" fontId="10" fillId="0" borderId="59" xfId="0" applyFont="1" applyBorder="1" applyAlignment="1">
      <alignment horizontal="center" vertical="top" wrapText="1"/>
    </xf>
    <xf numFmtId="0" fontId="10" fillId="0" borderId="60" xfId="0" applyFont="1" applyBorder="1" applyAlignment="1">
      <alignment horizontal="center" vertical="top" wrapText="1"/>
    </xf>
    <xf numFmtId="0" fontId="4" fillId="0" borderId="58" xfId="0" applyFont="1" applyBorder="1" applyAlignment="1">
      <alignment horizontal="center" vertical="top" wrapText="1"/>
    </xf>
    <xf numFmtId="0" fontId="9" fillId="0" borderId="58" xfId="0" applyFont="1" applyBorder="1" applyAlignment="1">
      <alignment horizontal="center"/>
    </xf>
    <xf numFmtId="0" fontId="9" fillId="0" borderId="59" xfId="0" applyFont="1" applyBorder="1" applyAlignment="1">
      <alignment horizontal="center"/>
    </xf>
    <xf numFmtId="0" fontId="4" fillId="0" borderId="59" xfId="0" applyFont="1" applyBorder="1" applyAlignment="1">
      <alignment horizontal="center" vertical="top" wrapText="1"/>
    </xf>
    <xf numFmtId="0" fontId="9" fillId="0" borderId="59" xfId="0" applyFont="1" applyBorder="1" applyAlignment="1">
      <alignment horizontal="center" vertical="top" wrapText="1"/>
    </xf>
    <xf numFmtId="4" fontId="0" fillId="0" borderId="18" xfId="0" applyNumberFormat="1" applyBorder="1" applyAlignment="1" applyProtection="1">
      <alignment horizontal="right"/>
      <protection locked="0"/>
    </xf>
    <xf numFmtId="4" fontId="0" fillId="0" borderId="19" xfId="0" applyNumberFormat="1" applyBorder="1" applyAlignment="1" applyProtection="1">
      <alignment horizontal="right"/>
      <protection locked="0"/>
    </xf>
    <xf numFmtId="49" fontId="0" fillId="0" borderId="17" xfId="0" applyNumberFormat="1" applyBorder="1" applyAlignment="1" applyProtection="1">
      <alignment vertical="top" wrapText="1"/>
      <protection locked="0"/>
    </xf>
    <xf numFmtId="49" fontId="0" fillId="0" borderId="19" xfId="0" applyNumberFormat="1" applyBorder="1" applyAlignment="1" applyProtection="1">
      <alignment vertical="top" wrapText="1"/>
      <protection locked="0"/>
    </xf>
    <xf numFmtId="4" fontId="0" fillId="0" borderId="28" xfId="0" applyNumberFormat="1" applyBorder="1" applyAlignment="1" applyProtection="1">
      <alignment vertical="top"/>
      <protection locked="0"/>
    </xf>
    <xf numFmtId="4" fontId="0" fillId="0" borderId="18" xfId="0" applyNumberFormat="1" applyBorder="1" applyAlignment="1" applyProtection="1">
      <alignment vertical="top"/>
      <protection locked="0"/>
    </xf>
    <xf numFmtId="4" fontId="0" fillId="0" borderId="46" xfId="0" applyNumberFormat="1" applyBorder="1" applyAlignment="1" applyProtection="1">
      <alignment vertical="top"/>
      <protection locked="0"/>
    </xf>
    <xf numFmtId="49" fontId="3" fillId="0" borderId="27" xfId="0" applyNumberFormat="1" applyFont="1" applyBorder="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49" fontId="3" fillId="0" borderId="24" xfId="0" applyNumberFormat="1" applyFont="1" applyBorder="1" applyAlignment="1" applyProtection="1">
      <alignment vertical="center" wrapText="1"/>
      <protection locked="0"/>
    </xf>
    <xf numFmtId="18" fontId="0" fillId="0" borderId="18" xfId="0" applyNumberFormat="1" applyBorder="1" applyAlignment="1" applyProtection="1">
      <alignment vertical="top" wrapText="1"/>
      <protection locked="0"/>
    </xf>
    <xf numFmtId="49" fontId="0" fillId="0" borderId="1"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3" fillId="0" borderId="47" xfId="0" applyNumberFormat="1" applyFont="1" applyBorder="1" applyAlignment="1" applyProtection="1">
      <alignment vertical="center" wrapText="1"/>
      <protection locked="0"/>
    </xf>
    <xf numFmtId="49" fontId="3" fillId="0" borderId="48" xfId="0" applyNumberFormat="1" applyFont="1" applyBorder="1" applyAlignment="1" applyProtection="1">
      <alignment vertical="center" wrapText="1"/>
      <protection locked="0"/>
    </xf>
    <xf numFmtId="49" fontId="3" fillId="0" borderId="49" xfId="0" applyNumberFormat="1" applyFont="1" applyBorder="1" applyAlignment="1" applyProtection="1">
      <alignment vertical="center" wrapText="1"/>
      <protection locked="0"/>
    </xf>
    <xf numFmtId="18" fontId="0" fillId="0" borderId="2" xfId="0" applyNumberFormat="1" applyBorder="1" applyAlignment="1" applyProtection="1">
      <alignment vertical="top" wrapText="1"/>
      <protection locked="0"/>
    </xf>
    <xf numFmtId="18" fontId="0" fillId="0" borderId="43" xfId="0" applyNumberFormat="1" applyBorder="1" applyAlignment="1" applyProtection="1">
      <alignment vertical="top" wrapText="1"/>
      <protection locked="0"/>
    </xf>
    <xf numFmtId="4" fontId="0" fillId="0" borderId="47" xfId="0" applyNumberFormat="1" applyBorder="1" applyAlignment="1" applyProtection="1">
      <alignment horizontal="right"/>
      <protection locked="0"/>
    </xf>
    <xf numFmtId="4" fontId="0" fillId="0" borderId="48" xfId="0" applyNumberFormat="1" applyBorder="1" applyAlignment="1" applyProtection="1">
      <alignment horizontal="right"/>
      <protection locked="0"/>
    </xf>
    <xf numFmtId="4" fontId="0" fillId="0" borderId="50" xfId="0" applyNumberFormat="1" applyBorder="1" applyAlignment="1" applyProtection="1">
      <alignment horizontal="right"/>
      <protection locked="0"/>
    </xf>
    <xf numFmtId="49" fontId="0" fillId="0" borderId="7" xfId="0" applyNumberFormat="1" applyBorder="1" applyAlignment="1" applyProtection="1">
      <alignment vertical="top" wrapText="1"/>
      <protection locked="0"/>
    </xf>
    <xf numFmtId="49" fontId="0" fillId="0" borderId="2" xfId="0" applyNumberFormat="1" applyBorder="1" applyAlignment="1" applyProtection="1">
      <alignment vertical="top" wrapText="1"/>
      <protection locked="0"/>
    </xf>
    <xf numFmtId="49" fontId="0" fillId="0" borderId="11" xfId="0" applyNumberFormat="1" applyBorder="1" applyAlignment="1" applyProtection="1">
      <alignment vertical="top" wrapText="1"/>
      <protection locked="0"/>
    </xf>
    <xf numFmtId="4" fontId="0" fillId="0" borderId="47" xfId="0" applyNumberFormat="1" applyBorder="1" applyAlignment="1" applyProtection="1">
      <alignment vertical="top"/>
      <protection locked="0"/>
    </xf>
    <xf numFmtId="4" fontId="0" fillId="0" borderId="48" xfId="0" applyNumberFormat="1" applyBorder="1" applyAlignment="1" applyProtection="1">
      <alignment vertical="top"/>
      <protection locked="0"/>
    </xf>
    <xf numFmtId="4" fontId="0" fillId="0" borderId="49" xfId="0" applyNumberFormat="1" applyBorder="1" applyAlignment="1" applyProtection="1">
      <alignment vertical="top"/>
      <protection locked="0"/>
    </xf>
    <xf numFmtId="4" fontId="0" fillId="0" borderId="28" xfId="0" applyNumberFormat="1" applyBorder="1" applyAlignment="1" applyProtection="1">
      <alignment horizontal="right"/>
      <protection locked="0"/>
    </xf>
    <xf numFmtId="49" fontId="0" fillId="0" borderId="6"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166" fontId="0" fillId="0" borderId="6" xfId="0" applyNumberFormat="1" applyBorder="1" applyAlignment="1" applyProtection="1">
      <alignment horizontal="center" vertical="top" wrapText="1"/>
      <protection locked="0"/>
    </xf>
    <xf numFmtId="166" fontId="0" fillId="0" borderId="5" xfId="0" applyNumberFormat="1" applyBorder="1" applyAlignment="1" applyProtection="1">
      <alignment horizontal="center" vertical="top" wrapText="1"/>
      <protection locked="0"/>
    </xf>
    <xf numFmtId="166" fontId="0" fillId="0" borderId="25" xfId="0" applyNumberFormat="1" applyBorder="1" applyAlignment="1" applyProtection="1">
      <alignment horizontal="center" vertical="top" wrapText="1"/>
      <protection locked="0"/>
    </xf>
    <xf numFmtId="49" fontId="0" fillId="0" borderId="8" xfId="0" applyNumberFormat="1" applyBorder="1" applyAlignment="1" applyProtection="1">
      <alignment vertical="top" wrapText="1"/>
      <protection locked="0"/>
    </xf>
    <xf numFmtId="49" fontId="0" fillId="0" borderId="9" xfId="0" applyNumberFormat="1" applyBorder="1" applyAlignment="1" applyProtection="1">
      <alignment vertical="top" wrapText="1"/>
      <protection locked="0"/>
    </xf>
    <xf numFmtId="49" fontId="0" fillId="0" borderId="10" xfId="0" applyNumberFormat="1" applyBorder="1" applyAlignment="1" applyProtection="1">
      <alignment vertical="top" wrapText="1"/>
      <protection locked="0"/>
    </xf>
    <xf numFmtId="4" fontId="0" fillId="0" borderId="51" xfId="0" applyNumberFormat="1" applyBorder="1" applyAlignment="1" applyProtection="1">
      <alignment vertical="top"/>
      <protection locked="0"/>
    </xf>
    <xf numFmtId="4" fontId="0" fillId="0" borderId="9" xfId="0" applyNumberFormat="1" applyBorder="1" applyAlignment="1" applyProtection="1">
      <alignment vertical="top"/>
      <protection locked="0"/>
    </xf>
    <xf numFmtId="4" fontId="0" fillId="0" borderId="42" xfId="0" applyNumberFormat="1" applyBorder="1" applyAlignment="1" applyProtection="1">
      <alignment vertical="top"/>
      <protection locked="0"/>
    </xf>
    <xf numFmtId="49" fontId="3" fillId="0" borderId="53" xfId="0" applyNumberFormat="1" applyFont="1" applyBorder="1" applyAlignment="1" applyProtection="1">
      <alignment vertical="center" wrapText="1"/>
      <protection locked="0"/>
    </xf>
    <xf numFmtId="49" fontId="3" fillId="0" borderId="5" xfId="0" applyNumberFormat="1" applyFont="1" applyBorder="1" applyAlignment="1" applyProtection="1">
      <alignment vertical="center" wrapText="1"/>
      <protection locked="0"/>
    </xf>
    <xf numFmtId="49" fontId="3" fillId="0" borderId="25" xfId="0" applyNumberFormat="1" applyFont="1" applyBorder="1" applyAlignment="1" applyProtection="1">
      <alignment vertical="center" wrapText="1"/>
      <protection locked="0"/>
    </xf>
    <xf numFmtId="18" fontId="0" fillId="0" borderId="9" xfId="0" applyNumberFormat="1" applyBorder="1" applyAlignment="1" applyProtection="1">
      <alignment vertical="top" wrapText="1"/>
      <protection locked="0"/>
    </xf>
    <xf numFmtId="18" fontId="0" fillId="0" borderId="42" xfId="0" applyNumberFormat="1" applyBorder="1" applyAlignment="1" applyProtection="1">
      <alignment vertical="top" wrapText="1"/>
      <protection locked="0"/>
    </xf>
    <xf numFmtId="4" fontId="0" fillId="0" borderId="51" xfId="0" applyNumberFormat="1" applyBorder="1" applyAlignment="1" applyProtection="1">
      <alignment horizontal="right"/>
      <protection locked="0"/>
    </xf>
    <xf numFmtId="4" fontId="0" fillId="0" borderId="9" xfId="0" applyNumberFormat="1" applyBorder="1" applyAlignment="1" applyProtection="1">
      <alignment horizontal="right"/>
      <protection locked="0"/>
    </xf>
    <xf numFmtId="4" fontId="0" fillId="0" borderId="10" xfId="0" applyNumberFormat="1" applyBorder="1" applyAlignment="1" applyProtection="1">
      <alignment horizontal="right"/>
      <protection locked="0"/>
    </xf>
    <xf numFmtId="49" fontId="18" fillId="0" borderId="3" xfId="0" applyNumberFormat="1"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49" fontId="18" fillId="0" borderId="26" xfId="0" applyNumberFormat="1" applyFont="1" applyBorder="1" applyAlignment="1">
      <alignment horizontal="center"/>
    </xf>
    <xf numFmtId="15" fontId="18" fillId="0" borderId="2" xfId="0" applyNumberFormat="1" applyFont="1" applyBorder="1" applyAlignment="1">
      <alignment horizontal="left" indent="1"/>
    </xf>
    <xf numFmtId="49" fontId="0" fillId="0" borderId="6" xfId="0" applyNumberFormat="1" applyBorder="1" applyAlignment="1" applyProtection="1">
      <alignment horizontal="center" wrapText="1"/>
      <protection locked="0"/>
    </xf>
    <xf numFmtId="49" fontId="0" fillId="0" borderId="5" xfId="0" applyNumberFormat="1" applyBorder="1" applyAlignment="1" applyProtection="1">
      <alignment horizontal="center" wrapText="1"/>
      <protection locked="0"/>
    </xf>
    <xf numFmtId="49" fontId="0" fillId="0" borderId="7" xfId="0" applyNumberFormat="1" applyBorder="1" applyAlignment="1" applyProtection="1">
      <alignment horizontal="center" wrapText="1"/>
      <protection locked="0"/>
    </xf>
    <xf numFmtId="49" fontId="0" fillId="0" borderId="2" xfId="0" applyNumberFormat="1" applyBorder="1" applyAlignment="1" applyProtection="1">
      <alignment horizontal="center" wrapText="1"/>
      <protection locked="0"/>
    </xf>
    <xf numFmtId="4" fontId="0" fillId="0" borderId="6" xfId="0" applyNumberFormat="1" applyBorder="1" applyAlignment="1">
      <alignment horizontal="center" vertical="center"/>
    </xf>
    <xf numFmtId="4" fontId="0" fillId="0" borderId="5" xfId="0" applyNumberFormat="1" applyBorder="1" applyAlignment="1">
      <alignment horizontal="center" vertical="center"/>
    </xf>
    <xf numFmtId="4" fontId="0" fillId="0" borderId="25" xfId="0" applyNumberFormat="1" applyBorder="1" applyAlignment="1">
      <alignment horizontal="center" vertical="center"/>
    </xf>
    <xf numFmtId="4" fontId="0" fillId="0" borderId="7" xfId="0" applyNumberFormat="1" applyBorder="1" applyAlignment="1">
      <alignment horizontal="center" vertical="center"/>
    </xf>
    <xf numFmtId="4" fontId="0" fillId="0" borderId="2" xfId="0" applyNumberFormat="1" applyBorder="1" applyAlignment="1">
      <alignment horizontal="center" vertical="center"/>
    </xf>
    <xf numFmtId="4" fontId="0" fillId="0" borderId="43" xfId="0" applyNumberFormat="1" applyBorder="1" applyAlignment="1">
      <alignment horizontal="center" vertical="center"/>
    </xf>
    <xf numFmtId="166" fontId="0" fillId="0" borderId="6" xfId="0" applyNumberFormat="1" applyBorder="1" applyAlignment="1">
      <alignment horizontal="center" vertical="center"/>
    </xf>
    <xf numFmtId="166" fontId="0" fillId="0" borderId="5" xfId="0" applyNumberFormat="1" applyBorder="1" applyAlignment="1">
      <alignment horizontal="center" vertical="center"/>
    </xf>
    <xf numFmtId="166" fontId="0" fillId="0" borderId="25" xfId="0" applyNumberFormat="1" applyBorder="1" applyAlignment="1">
      <alignment horizontal="center" vertical="center"/>
    </xf>
    <xf numFmtId="166" fontId="0" fillId="0" borderId="7" xfId="0" applyNumberFormat="1" applyBorder="1" applyAlignment="1">
      <alignment horizontal="center" vertical="center"/>
    </xf>
    <xf numFmtId="166" fontId="0" fillId="0" borderId="2" xfId="0" applyNumberFormat="1" applyBorder="1" applyAlignment="1">
      <alignment horizontal="center" vertical="center"/>
    </xf>
    <xf numFmtId="166" fontId="0" fillId="0" borderId="43" xfId="0" applyNumberFormat="1" applyBorder="1" applyAlignment="1">
      <alignment horizontal="center" vertical="center"/>
    </xf>
    <xf numFmtId="4" fontId="0" fillId="0" borderId="6" xfId="0" applyNumberFormat="1" applyBorder="1" applyAlignment="1">
      <alignment horizontal="right" vertical="center"/>
    </xf>
    <xf numFmtId="4" fontId="0" fillId="0" borderId="5" xfId="0" applyNumberFormat="1" applyBorder="1" applyAlignment="1">
      <alignment horizontal="right" vertical="center"/>
    </xf>
    <xf numFmtId="4" fontId="0" fillId="0" borderId="25" xfId="0" applyNumberFormat="1" applyBorder="1" applyAlignment="1">
      <alignment horizontal="right" vertical="center"/>
    </xf>
    <xf numFmtId="4" fontId="0" fillId="0" borderId="7" xfId="0" applyNumberFormat="1" applyBorder="1" applyAlignment="1">
      <alignment horizontal="right" vertical="center"/>
    </xf>
    <xf numFmtId="4" fontId="0" fillId="0" borderId="2" xfId="0" applyNumberFormat="1" applyBorder="1" applyAlignment="1">
      <alignment horizontal="right" vertical="center"/>
    </xf>
    <xf numFmtId="4" fontId="0" fillId="0" borderId="43" xfId="0" applyNumberFormat="1" applyBorder="1" applyAlignment="1">
      <alignment horizontal="right" vertical="center"/>
    </xf>
    <xf numFmtId="0" fontId="9" fillId="0" borderId="65" xfId="0" applyFont="1" applyBorder="1" applyAlignment="1">
      <alignment horizontal="center"/>
    </xf>
    <xf numFmtId="0" fontId="0" fillId="0" borderId="69" xfId="0" applyBorder="1" applyAlignment="1">
      <alignment horizontal="center" vertical="top" wrapText="1"/>
    </xf>
    <xf numFmtId="0" fontId="10" fillId="0" borderId="70" xfId="0" applyFont="1" applyBorder="1" applyAlignment="1">
      <alignment horizontal="center" vertical="top" wrapText="1"/>
    </xf>
    <xf numFmtId="0" fontId="12" fillId="0" borderId="71" xfId="0" applyFont="1" applyBorder="1" applyAlignment="1">
      <alignment horizontal="center" vertical="top" wrapText="1"/>
    </xf>
    <xf numFmtId="0" fontId="9" fillId="0" borderId="44" xfId="0" applyFont="1" applyBorder="1" applyAlignment="1">
      <alignment horizontal="center" vertical="top" wrapText="1"/>
    </xf>
    <xf numFmtId="4" fontId="0" fillId="0" borderId="2" xfId="0" applyNumberFormat="1" applyBorder="1" applyAlignment="1" applyProtection="1">
      <alignment vertical="top" wrapText="1"/>
    </xf>
    <xf numFmtId="4" fontId="0" fillId="0" borderId="43" xfId="0" applyNumberFormat="1" applyBorder="1" applyAlignment="1" applyProtection="1">
      <alignment vertical="top" wrapText="1"/>
    </xf>
    <xf numFmtId="2" fontId="0" fillId="0" borderId="52" xfId="0" applyNumberFormat="1" applyBorder="1" applyAlignment="1" applyProtection="1">
      <alignment horizontal="right"/>
    </xf>
    <xf numFmtId="2" fontId="0" fillId="0" borderId="29" xfId="0" applyNumberFormat="1" applyBorder="1" applyAlignment="1" applyProtection="1">
      <alignment horizontal="right"/>
    </xf>
    <xf numFmtId="2" fontId="0" fillId="0" borderId="50" xfId="0" applyNumberFormat="1" applyBorder="1" applyAlignment="1" applyProtection="1">
      <alignment horizontal="right"/>
    </xf>
    <xf numFmtId="0" fontId="4" fillId="0" borderId="53" xfId="0" applyFont="1" applyBorder="1" applyAlignment="1" applyProtection="1">
      <alignment horizontal="center"/>
    </xf>
    <xf numFmtId="0" fontId="4" fillId="0" borderId="5" xfId="0" applyFont="1" applyBorder="1" applyAlignment="1" applyProtection="1">
      <alignment horizontal="center"/>
    </xf>
    <xf numFmtId="0" fontId="4" fillId="0" borderId="25" xfId="0" applyFont="1" applyBorder="1" applyAlignment="1" applyProtection="1">
      <alignment horizontal="center"/>
    </xf>
    <xf numFmtId="2" fontId="0" fillId="0" borderId="51" xfId="0" applyNumberFormat="1" applyBorder="1" applyAlignment="1" applyProtection="1">
      <alignment horizontal="right"/>
    </xf>
    <xf numFmtId="2" fontId="0" fillId="0" borderId="9" xfId="0" applyNumberFormat="1" applyBorder="1" applyAlignment="1" applyProtection="1">
      <alignment horizontal="right"/>
    </xf>
    <xf numFmtId="2" fontId="0" fillId="0" borderId="10" xfId="0" applyNumberFormat="1" applyBorder="1" applyAlignment="1" applyProtection="1">
      <alignment horizontal="right"/>
    </xf>
    <xf numFmtId="2" fontId="0" fillId="0" borderId="47" xfId="0" applyNumberFormat="1" applyBorder="1" applyAlignment="1" applyProtection="1">
      <alignment horizontal="right"/>
    </xf>
    <xf numFmtId="2" fontId="0" fillId="0" borderId="48" xfId="0" applyNumberFormat="1" applyBorder="1" applyAlignment="1" applyProtection="1">
      <alignment horizontal="right"/>
    </xf>
    <xf numFmtId="49" fontId="0" fillId="0" borderId="1" xfId="0" applyNumberFormat="1" applyBorder="1" applyAlignment="1" applyProtection="1">
      <alignment horizontal="left" vertical="top" wrapText="1" indent="1"/>
    </xf>
    <xf numFmtId="49" fontId="0" fillId="0" borderId="0" xfId="0" applyNumberFormat="1" applyBorder="1" applyAlignment="1" applyProtection="1">
      <alignment horizontal="left" vertical="top" wrapText="1" indent="1"/>
    </xf>
    <xf numFmtId="49" fontId="0" fillId="0" borderId="7" xfId="0" applyNumberFormat="1" applyBorder="1" applyAlignment="1" applyProtection="1">
      <alignment horizontal="left" vertical="top" wrapText="1" indent="1"/>
    </xf>
    <xf numFmtId="49" fontId="0" fillId="0" borderId="2" xfId="0" applyNumberFormat="1" applyBorder="1" applyAlignment="1" applyProtection="1">
      <alignment horizontal="left" vertical="top" wrapText="1" indent="1"/>
    </xf>
    <xf numFmtId="49" fontId="0" fillId="0" borderId="6" xfId="0" applyNumberFormat="1" applyBorder="1" applyAlignment="1" applyProtection="1">
      <alignment horizontal="left" vertical="top" wrapText="1" indent="1"/>
    </xf>
    <xf numFmtId="49" fontId="0" fillId="0" borderId="5" xfId="0" applyNumberFormat="1" applyBorder="1" applyAlignment="1" applyProtection="1">
      <alignment horizontal="left" vertical="top" wrapText="1" indent="1"/>
    </xf>
    <xf numFmtId="166" fontId="0" fillId="0" borderId="6" xfId="0" applyNumberFormat="1" applyBorder="1" applyAlignment="1" applyProtection="1">
      <alignment horizontal="center" vertical="top" wrapText="1"/>
    </xf>
    <xf numFmtId="166" fontId="0" fillId="0" borderId="5" xfId="0" applyNumberFormat="1" applyBorder="1" applyAlignment="1" applyProtection="1">
      <alignment horizontal="center" vertical="top" wrapText="1"/>
    </xf>
    <xf numFmtId="166" fontId="0" fillId="0" borderId="25" xfId="0" applyNumberFormat="1" applyBorder="1" applyAlignment="1" applyProtection="1">
      <alignment horizontal="center" vertical="top" wrapText="1"/>
    </xf>
    <xf numFmtId="166" fontId="0" fillId="0" borderId="7" xfId="0" applyNumberFormat="1" applyBorder="1" applyAlignment="1" applyProtection="1">
      <alignment horizontal="center" vertical="top" wrapText="1"/>
    </xf>
    <xf numFmtId="166" fontId="0" fillId="0" borderId="2" xfId="0" applyNumberFormat="1" applyBorder="1" applyAlignment="1" applyProtection="1">
      <alignment horizontal="center" vertical="top" wrapText="1"/>
    </xf>
    <xf numFmtId="166" fontId="0" fillId="0" borderId="43" xfId="0" applyNumberFormat="1" applyBorder="1" applyAlignment="1" applyProtection="1">
      <alignment horizontal="center" vertical="top" wrapText="1"/>
    </xf>
    <xf numFmtId="166" fontId="0" fillId="0" borderId="1" xfId="0" applyNumberFormat="1" applyBorder="1" applyAlignment="1" applyProtection="1">
      <alignment horizontal="center" vertical="top" wrapText="1"/>
    </xf>
    <xf numFmtId="166" fontId="0" fillId="0" borderId="0" xfId="0" applyNumberFormat="1" applyBorder="1" applyAlignment="1" applyProtection="1">
      <alignment horizontal="center" vertical="top" wrapText="1"/>
    </xf>
    <xf numFmtId="166" fontId="0" fillId="0" borderId="24" xfId="0" applyNumberFormat="1" applyBorder="1" applyAlignment="1" applyProtection="1">
      <alignment horizontal="center" vertical="top" wrapText="1"/>
    </xf>
    <xf numFmtId="0" fontId="0" fillId="0" borderId="3" xfId="0" applyNumberFormat="1" applyBorder="1" applyAlignment="1" applyProtection="1">
      <alignment horizontal="center" vertical="top" wrapText="1"/>
    </xf>
    <xf numFmtId="0" fontId="0" fillId="0" borderId="3" xfId="0" quotePrefix="1" applyNumberFormat="1" applyBorder="1" applyAlignment="1" applyProtection="1">
      <alignment horizontal="center" vertical="top" wrapText="1"/>
    </xf>
    <xf numFmtId="0" fontId="0" fillId="0" borderId="23" xfId="0" quotePrefix="1" applyNumberFormat="1" applyBorder="1" applyAlignment="1" applyProtection="1">
      <alignment horizontal="center" vertical="top" wrapText="1"/>
    </xf>
    <xf numFmtId="49" fontId="1" fillId="0" borderId="3" xfId="0" applyNumberFormat="1" applyFont="1" applyBorder="1" applyAlignment="1" applyProtection="1">
      <alignment horizontal="center" vertical="top" wrapText="1"/>
    </xf>
    <xf numFmtId="49" fontId="0" fillId="0" borderId="3" xfId="0" quotePrefix="1" applyNumberFormat="1" applyBorder="1" applyAlignment="1" applyProtection="1">
      <alignment horizontal="center" vertical="top" wrapText="1"/>
    </xf>
    <xf numFmtId="49" fontId="0" fillId="0" borderId="23" xfId="0" quotePrefix="1" applyNumberFormat="1" applyBorder="1" applyAlignment="1" applyProtection="1">
      <alignment horizontal="center" vertical="top" wrapText="1"/>
    </xf>
    <xf numFmtId="49" fontId="0" fillId="0" borderId="3" xfId="0" applyNumberFormat="1" applyBorder="1" applyAlignment="1" applyProtection="1">
      <alignment horizontal="center" vertical="top" wrapText="1"/>
    </xf>
    <xf numFmtId="0" fontId="8" fillId="0" borderId="74" xfId="0" applyFont="1" applyBorder="1" applyAlignment="1" applyProtection="1">
      <alignment horizontal="center" vertical="center"/>
    </xf>
    <xf numFmtId="0" fontId="8" fillId="0" borderId="67" xfId="0" applyFont="1" applyBorder="1" applyAlignment="1" applyProtection="1">
      <alignment horizontal="center" vertical="center"/>
    </xf>
    <xf numFmtId="0" fontId="8" fillId="0" borderId="75" xfId="0" applyFont="1" applyBorder="1" applyAlignment="1" applyProtection="1">
      <alignment horizontal="center" vertical="center"/>
    </xf>
    <xf numFmtId="49" fontId="0" fillId="0" borderId="23" xfId="0" applyNumberFormat="1" applyBorder="1" applyAlignment="1" applyProtection="1">
      <alignment horizontal="center" vertical="top" wrapText="1"/>
    </xf>
    <xf numFmtId="0" fontId="0" fillId="0" borderId="23" xfId="0" applyNumberFormat="1" applyBorder="1" applyAlignment="1" applyProtection="1">
      <alignment horizontal="center" vertical="top" wrapText="1"/>
    </xf>
    <xf numFmtId="49" fontId="0" fillId="0" borderId="38" xfId="0" quotePrefix="1" applyNumberFormat="1" applyBorder="1" applyAlignment="1" applyProtection="1">
      <alignment horizontal="center" vertical="top" wrapText="1"/>
    </xf>
    <xf numFmtId="49" fontId="0" fillId="0" borderId="38" xfId="0" applyNumberFormat="1" applyBorder="1" applyAlignment="1" applyProtection="1">
      <alignment horizontal="center" vertical="top" wrapText="1"/>
    </xf>
    <xf numFmtId="49" fontId="1" fillId="0" borderId="38" xfId="0" applyNumberFormat="1" applyFont="1" applyBorder="1" applyAlignment="1" applyProtection="1">
      <alignment horizontal="center" vertical="top" wrapText="1"/>
    </xf>
    <xf numFmtId="0" fontId="8" fillId="0" borderId="26"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49" fontId="1" fillId="3" borderId="3" xfId="0" quotePrefix="1" applyNumberFormat="1" applyFont="1" applyFill="1" applyBorder="1" applyAlignment="1" applyProtection="1">
      <alignment horizontal="center" vertical="top" wrapText="1"/>
    </xf>
    <xf numFmtId="49" fontId="0" fillId="3" borderId="3" xfId="0" quotePrefix="1" applyNumberFormat="1" applyFill="1" applyBorder="1" applyAlignment="1" applyProtection="1">
      <alignment horizontal="center" vertical="top" wrapText="1"/>
    </xf>
    <xf numFmtId="49" fontId="0" fillId="3" borderId="4" xfId="0" quotePrefix="1" applyNumberFormat="1" applyFill="1" applyBorder="1" applyAlignment="1" applyProtection="1">
      <alignment horizontal="center" vertical="top" wrapText="1"/>
    </xf>
    <xf numFmtId="4" fontId="0" fillId="0" borderId="38" xfId="0" quotePrefix="1" applyNumberFormat="1" applyBorder="1" applyAlignment="1" applyProtection="1">
      <alignment vertical="top" wrapText="1"/>
    </xf>
    <xf numFmtId="4" fontId="0" fillId="0" borderId="3" xfId="0" quotePrefix="1" applyNumberFormat="1" applyBorder="1" applyAlignment="1" applyProtection="1">
      <alignment vertical="top" wrapText="1"/>
    </xf>
    <xf numFmtId="4" fontId="0" fillId="0" borderId="4" xfId="0" quotePrefix="1" applyNumberFormat="1" applyBorder="1" applyAlignment="1" applyProtection="1">
      <alignment vertical="top" wrapText="1"/>
    </xf>
    <xf numFmtId="167" fontId="0" fillId="0" borderId="9" xfId="0" applyNumberFormat="1" applyBorder="1" applyAlignment="1" applyProtection="1">
      <alignment vertical="top" wrapText="1"/>
    </xf>
    <xf numFmtId="167" fontId="0" fillId="0" borderId="42" xfId="0" applyNumberFormat="1" applyBorder="1" applyAlignment="1" applyProtection="1">
      <alignment vertical="top" wrapText="1"/>
    </xf>
    <xf numFmtId="11" fontId="3" fillId="0" borderId="53" xfId="0" applyNumberFormat="1" applyFont="1" applyBorder="1" applyAlignment="1" applyProtection="1">
      <alignment vertical="center" wrapText="1"/>
    </xf>
    <xf numFmtId="11" fontId="3" fillId="0" borderId="5" xfId="0" applyNumberFormat="1" applyFont="1" applyBorder="1" applyAlignment="1" applyProtection="1">
      <alignment vertical="center" wrapText="1"/>
    </xf>
    <xf numFmtId="11" fontId="3" fillId="0" borderId="25" xfId="0" applyNumberFormat="1" applyFont="1" applyBorder="1" applyAlignment="1" applyProtection="1">
      <alignment vertical="center" wrapText="1"/>
    </xf>
    <xf numFmtId="11" fontId="3" fillId="0" borderId="47" xfId="0" applyNumberFormat="1" applyFont="1" applyBorder="1" applyAlignment="1" applyProtection="1">
      <alignment vertical="center" wrapText="1"/>
    </xf>
    <xf numFmtId="11" fontId="3" fillId="0" borderId="48" xfId="0" applyNumberFormat="1" applyFont="1" applyBorder="1" applyAlignment="1" applyProtection="1">
      <alignment vertical="center" wrapText="1"/>
    </xf>
    <xf numFmtId="11" fontId="3" fillId="0" borderId="49" xfId="0" applyNumberFormat="1" applyFont="1" applyBorder="1" applyAlignment="1" applyProtection="1">
      <alignment vertical="center" wrapText="1"/>
    </xf>
    <xf numFmtId="167" fontId="0" fillId="0" borderId="2" xfId="0" applyNumberFormat="1" applyBorder="1" applyAlignment="1" applyProtection="1">
      <alignment vertical="top" wrapText="1"/>
    </xf>
    <xf numFmtId="167" fontId="0" fillId="0" borderId="43" xfId="0" applyNumberFormat="1" applyBorder="1" applyAlignment="1" applyProtection="1">
      <alignment vertical="top" wrapText="1"/>
    </xf>
    <xf numFmtId="0" fontId="0" fillId="0" borderId="35" xfId="0" applyBorder="1" applyAlignment="1" applyProtection="1">
      <alignment horizontal="center" vertical="top" wrapText="1"/>
    </xf>
    <xf numFmtId="0" fontId="0" fillId="0" borderId="36" xfId="0" applyBorder="1" applyAlignment="1" applyProtection="1">
      <alignment horizontal="center" vertical="top" wrapText="1"/>
    </xf>
    <xf numFmtId="0" fontId="0" fillId="0" borderId="37" xfId="0" applyBorder="1" applyAlignment="1" applyProtection="1">
      <alignment horizontal="center" vertical="top" wrapText="1"/>
    </xf>
    <xf numFmtId="0" fontId="4" fillId="0" borderId="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Alignment="1" applyProtection="1">
      <alignment horizontal="left" vertical="top" wrapText="1"/>
    </xf>
    <xf numFmtId="0" fontId="12" fillId="0" borderId="35" xfId="0" applyFont="1" applyBorder="1" applyAlignment="1" applyProtection="1">
      <alignment horizontal="center" vertical="top" wrapText="1"/>
    </xf>
    <xf numFmtId="0" fontId="12" fillId="0" borderId="36" xfId="0" applyFont="1" applyBorder="1" applyAlignment="1" applyProtection="1">
      <alignment horizontal="center" vertical="top" wrapText="1"/>
    </xf>
    <xf numFmtId="0" fontId="12" fillId="0" borderId="37" xfId="0" applyFont="1" applyBorder="1" applyAlignment="1" applyProtection="1">
      <alignment horizontal="center" vertical="top" wrapText="1"/>
    </xf>
    <xf numFmtId="164" fontId="14" fillId="0" borderId="0" xfId="0" applyNumberFormat="1" applyFont="1" applyBorder="1" applyAlignment="1" applyProtection="1">
      <alignment wrapText="1"/>
    </xf>
    <xf numFmtId="164" fontId="0" fillId="0" borderId="0" xfId="0" applyNumberFormat="1" applyAlignment="1" applyProtection="1">
      <alignment wrapText="1"/>
    </xf>
    <xf numFmtId="0" fontId="12" fillId="0" borderId="35" xfId="0" quotePrefix="1" applyFont="1" applyBorder="1" applyAlignment="1" applyProtection="1">
      <alignment horizontal="center" vertical="top" wrapText="1"/>
    </xf>
    <xf numFmtId="4" fontId="0" fillId="0" borderId="7" xfId="0" applyNumberFormat="1" applyBorder="1" applyAlignment="1" applyProtection="1">
      <alignment horizontal="right"/>
    </xf>
    <xf numFmtId="4" fontId="0" fillId="0" borderId="26" xfId="0" applyNumberFormat="1" applyBorder="1" applyAlignment="1" applyProtection="1">
      <alignment horizontal="right"/>
    </xf>
    <xf numFmtId="4" fontId="0" fillId="0" borderId="3" xfId="0" applyNumberFormat="1" applyBorder="1" applyAlignment="1" applyProtection="1">
      <alignment horizontal="right"/>
    </xf>
    <xf numFmtId="4" fontId="0" fillId="0" borderId="4" xfId="0" applyNumberFormat="1" applyBorder="1" applyAlignment="1" applyProtection="1">
      <alignment horizontal="right"/>
    </xf>
    <xf numFmtId="0" fontId="0" fillId="0" borderId="2" xfId="0" applyBorder="1" applyAlignment="1" applyProtection="1">
      <alignment horizontal="center"/>
    </xf>
    <xf numFmtId="0" fontId="4" fillId="0" borderId="5" xfId="0" quotePrefix="1"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25" xfId="0" applyFont="1" applyBorder="1" applyAlignment="1" applyProtection="1">
      <alignment horizontal="left" vertical="top" wrapText="1"/>
    </xf>
    <xf numFmtId="4" fontId="0" fillId="0" borderId="7" xfId="0" applyNumberFormat="1" applyBorder="1" applyAlignment="1" applyProtection="1">
      <alignment vertical="top" wrapText="1"/>
    </xf>
    <xf numFmtId="0" fontId="4" fillId="0" borderId="6" xfId="0" applyFont="1" applyBorder="1" applyAlignment="1" applyProtection="1">
      <alignment horizontal="left" vertical="top" wrapText="1"/>
    </xf>
    <xf numFmtId="0" fontId="0" fillId="0" borderId="5"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6" xfId="0" applyBorder="1" applyAlignment="1" applyProtection="1">
      <alignment horizontal="center" vertical="top" wrapText="1"/>
    </xf>
    <xf numFmtId="0" fontId="0" fillId="0" borderId="5" xfId="0" applyBorder="1" applyAlignment="1" applyProtection="1">
      <alignment horizontal="center" vertical="top" wrapText="1"/>
    </xf>
    <xf numFmtId="0" fontId="0" fillId="0" borderId="25" xfId="0" applyBorder="1" applyAlignment="1" applyProtection="1">
      <alignment horizontal="center" vertical="top" wrapText="1"/>
    </xf>
    <xf numFmtId="2" fontId="0" fillId="0" borderId="2" xfId="0" applyNumberFormat="1" applyBorder="1" applyAlignment="1" applyProtection="1">
      <alignment horizontal="right" vertical="top" wrapText="1"/>
    </xf>
    <xf numFmtId="2" fontId="0" fillId="0" borderId="43" xfId="0" applyNumberFormat="1" applyBorder="1" applyAlignment="1" applyProtection="1">
      <alignment horizontal="right" vertical="top" wrapText="1"/>
    </xf>
    <xf numFmtId="0" fontId="12" fillId="0" borderId="6" xfId="0" applyFont="1" applyBorder="1" applyAlignment="1" applyProtection="1">
      <alignment horizontal="center" vertical="top" wrapText="1"/>
    </xf>
    <xf numFmtId="0" fontId="12" fillId="0" borderId="5" xfId="0" applyFont="1" applyBorder="1" applyAlignment="1" applyProtection="1">
      <alignment horizontal="center" vertical="top" wrapText="1"/>
    </xf>
    <xf numFmtId="0" fontId="12" fillId="0" borderId="25" xfId="0" applyFont="1" applyBorder="1" applyAlignment="1" applyProtection="1">
      <alignment horizontal="center" vertical="top" wrapText="1"/>
    </xf>
    <xf numFmtId="0" fontId="12" fillId="0" borderId="1"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12" fillId="0" borderId="24" xfId="0" applyFont="1" applyBorder="1" applyAlignment="1" applyProtection="1">
      <alignment horizontal="center" vertical="top" wrapText="1"/>
    </xf>
    <xf numFmtId="0" fontId="4" fillId="0" borderId="6" xfId="0" quotePrefix="1" applyFont="1" applyBorder="1" applyAlignment="1" applyProtection="1">
      <alignment horizontal="left" vertical="top" wrapText="1"/>
    </xf>
    <xf numFmtId="0" fontId="0" fillId="0" borderId="5" xfId="0" applyBorder="1" applyAlignment="1" applyProtection="1">
      <alignment horizontal="left"/>
    </xf>
    <xf numFmtId="0" fontId="0" fillId="0" borderId="25" xfId="0" applyBorder="1" applyAlignment="1" applyProtection="1">
      <alignment horizontal="left"/>
    </xf>
    <xf numFmtId="0" fontId="0" fillId="0" borderId="7" xfId="0" applyBorder="1" applyAlignment="1" applyProtection="1">
      <alignment horizontal="center" vertical="top" wrapText="1"/>
    </xf>
    <xf numFmtId="0" fontId="0" fillId="0" borderId="2" xfId="0" applyBorder="1" applyAlignment="1" applyProtection="1">
      <alignment horizontal="center" vertical="top" wrapText="1"/>
    </xf>
    <xf numFmtId="0" fontId="0" fillId="0" borderId="43" xfId="0" applyBorder="1" applyAlignment="1" applyProtection="1">
      <alignment horizontal="center" vertical="top" wrapText="1"/>
    </xf>
    <xf numFmtId="166" fontId="0" fillId="0" borderId="26" xfId="0" applyNumberFormat="1" applyBorder="1" applyAlignment="1" applyProtection="1">
      <alignment horizontal="center"/>
    </xf>
    <xf numFmtId="166" fontId="0" fillId="0" borderId="3" xfId="0" applyNumberFormat="1" applyBorder="1" applyAlignment="1" applyProtection="1">
      <alignment horizontal="center"/>
    </xf>
    <xf numFmtId="166" fontId="0" fillId="0" borderId="4" xfId="0" applyNumberFormat="1" applyBorder="1" applyAlignment="1" applyProtection="1">
      <alignment horizontal="center"/>
    </xf>
    <xf numFmtId="49" fontId="16" fillId="0" borderId="48" xfId="1" applyNumberFormat="1" applyBorder="1" applyAlignment="1" applyProtection="1">
      <alignment vertical="top" wrapText="1"/>
    </xf>
    <xf numFmtId="49" fontId="12" fillId="0" borderId="48" xfId="0" applyNumberFormat="1" applyFont="1" applyBorder="1" applyAlignment="1" applyProtection="1">
      <alignment vertical="top" wrapText="1"/>
    </xf>
    <xf numFmtId="49" fontId="0" fillId="0" borderId="48" xfId="0" applyNumberFormat="1" applyBorder="1" applyAlignment="1" applyProtection="1">
      <alignment vertical="top" wrapText="1"/>
    </xf>
    <xf numFmtId="49" fontId="0" fillId="0" borderId="49" xfId="0" applyNumberFormat="1" applyBorder="1" applyAlignment="1" applyProtection="1">
      <alignment vertical="top" wrapText="1"/>
    </xf>
    <xf numFmtId="49" fontId="0" fillId="0" borderId="1" xfId="0" applyNumberFormat="1" applyBorder="1" applyAlignment="1" applyProtection="1">
      <alignment horizontal="left" vertical="top"/>
    </xf>
    <xf numFmtId="49" fontId="0" fillId="0" borderId="0" xfId="0" applyNumberFormat="1" applyBorder="1" applyAlignment="1" applyProtection="1">
      <alignment horizontal="left" vertical="top"/>
    </xf>
    <xf numFmtId="4" fontId="0" fillId="0" borderId="28" xfId="0" applyNumberFormat="1" applyBorder="1" applyAlignment="1" applyProtection="1">
      <alignment horizontal="right" vertical="top" wrapText="1"/>
    </xf>
    <xf numFmtId="4" fontId="0" fillId="0" borderId="18" xfId="0" applyNumberFormat="1" applyBorder="1" applyAlignment="1" applyProtection="1">
      <alignment horizontal="right" vertical="top" wrapText="1"/>
    </xf>
    <xf numFmtId="4" fontId="0" fillId="0" borderId="46" xfId="0" applyNumberFormat="1" applyBorder="1" applyAlignment="1" applyProtection="1">
      <alignment horizontal="right" vertical="top" wrapText="1"/>
    </xf>
    <xf numFmtId="4" fontId="0" fillId="0" borderId="47" xfId="0" applyNumberFormat="1" applyBorder="1" applyAlignment="1" applyProtection="1">
      <alignment horizontal="right" vertical="top" wrapText="1"/>
    </xf>
    <xf numFmtId="4" fontId="0" fillId="0" borderId="48" xfId="0" applyNumberFormat="1" applyBorder="1" applyAlignment="1" applyProtection="1">
      <alignment horizontal="right" vertical="top" wrapText="1"/>
    </xf>
    <xf numFmtId="4" fontId="0" fillId="0" borderId="49" xfId="0" applyNumberFormat="1" applyBorder="1" applyAlignment="1" applyProtection="1">
      <alignment horizontal="right" vertical="top" wrapText="1"/>
    </xf>
    <xf numFmtId="0" fontId="0" fillId="0" borderId="7" xfId="0" applyBorder="1" applyAlignment="1" applyProtection="1">
      <alignment vertical="top" wrapText="1"/>
    </xf>
    <xf numFmtId="0" fontId="0" fillId="0" borderId="2" xfId="0" applyBorder="1" applyAlignment="1" applyProtection="1">
      <alignment vertical="top" wrapText="1"/>
    </xf>
    <xf numFmtId="0" fontId="0" fillId="0" borderId="11" xfId="0" applyBorder="1" applyAlignment="1" applyProtection="1">
      <alignment vertical="top" wrapText="1"/>
    </xf>
    <xf numFmtId="0" fontId="0" fillId="0" borderId="38" xfId="0" quotePrefix="1" applyNumberFormat="1" applyBorder="1" applyAlignment="1" applyProtection="1">
      <alignment horizontal="center" vertical="top" wrapText="1"/>
    </xf>
    <xf numFmtId="4" fontId="0" fillId="0" borderId="51" xfId="0" applyNumberFormat="1" applyBorder="1" applyAlignment="1" applyProtection="1">
      <alignment horizontal="right" vertical="top" wrapText="1"/>
    </xf>
    <xf numFmtId="4" fontId="0" fillId="0" borderId="9" xfId="0" applyNumberFormat="1" applyBorder="1" applyAlignment="1" applyProtection="1">
      <alignment horizontal="right" vertical="top" wrapText="1"/>
    </xf>
    <xf numFmtId="4" fontId="0" fillId="0" borderId="42" xfId="0" applyNumberFormat="1" applyBorder="1" applyAlignment="1" applyProtection="1">
      <alignment horizontal="right" vertical="top" wrapText="1"/>
    </xf>
    <xf numFmtId="0" fontId="0" fillId="0" borderId="8" xfId="0" applyBorder="1" applyAlignment="1" applyProtection="1">
      <alignment vertical="top" wrapText="1"/>
    </xf>
    <xf numFmtId="0" fontId="0" fillId="0" borderId="9" xfId="0" applyBorder="1" applyAlignment="1" applyProtection="1">
      <alignment vertical="top" wrapText="1"/>
    </xf>
    <xf numFmtId="0" fontId="0" fillId="0" borderId="10" xfId="0" applyBorder="1" applyAlignment="1" applyProtection="1">
      <alignment vertical="top" wrapText="1"/>
    </xf>
    <xf numFmtId="167" fontId="0" fillId="0" borderId="0" xfId="0" applyNumberFormat="1" applyBorder="1" applyAlignment="1" applyProtection="1">
      <alignment vertical="top" wrapText="1"/>
    </xf>
    <xf numFmtId="167" fontId="0" fillId="0" borderId="24" xfId="0" applyNumberFormat="1" applyBorder="1" applyAlignment="1" applyProtection="1">
      <alignment vertical="top" wrapText="1"/>
    </xf>
    <xf numFmtId="0" fontId="8" fillId="0" borderId="26" xfId="0" applyFont="1" applyBorder="1" applyAlignment="1" applyProtection="1">
      <alignment horizontal="center" vertical="center"/>
    </xf>
    <xf numFmtId="0" fontId="8" fillId="0" borderId="3" xfId="0" applyFont="1" applyBorder="1" applyAlignment="1" applyProtection="1">
      <alignment horizontal="center" vertical="center"/>
    </xf>
    <xf numFmtId="4" fontId="0" fillId="0" borderId="38" xfId="0" quotePrefix="1" applyNumberFormat="1" applyBorder="1" applyAlignment="1" applyProtection="1">
      <alignment horizontal="center" vertical="top" wrapText="1"/>
    </xf>
    <xf numFmtId="4" fontId="0" fillId="0" borderId="3" xfId="0" quotePrefix="1" applyNumberFormat="1" applyBorder="1" applyAlignment="1" applyProtection="1">
      <alignment horizontal="center" vertical="top" wrapText="1"/>
    </xf>
    <xf numFmtId="4" fontId="0" fillId="0" borderId="4" xfId="0" quotePrefix="1" applyNumberFormat="1" applyBorder="1" applyAlignment="1" applyProtection="1">
      <alignment horizontal="center" vertical="top" wrapText="1"/>
    </xf>
    <xf numFmtId="168" fontId="0" fillId="0" borderId="0" xfId="0" applyNumberFormat="1" applyBorder="1" applyAlignment="1" applyProtection="1">
      <alignment vertical="top" wrapText="1"/>
    </xf>
    <xf numFmtId="168" fontId="0" fillId="0" borderId="24" xfId="0" applyNumberFormat="1" applyBorder="1" applyAlignment="1" applyProtection="1">
      <alignment vertical="top" wrapText="1"/>
    </xf>
    <xf numFmtId="168" fontId="0" fillId="0" borderId="2" xfId="0" applyNumberFormat="1" applyBorder="1" applyAlignment="1" applyProtection="1">
      <alignment vertical="top" wrapText="1"/>
    </xf>
    <xf numFmtId="168" fontId="0" fillId="0" borderId="43" xfId="0" applyNumberFormat="1" applyBorder="1" applyAlignment="1" applyProtection="1">
      <alignment vertical="top" wrapText="1"/>
    </xf>
    <xf numFmtId="167" fontId="0" fillId="0" borderId="18" xfId="0" applyNumberFormat="1" applyBorder="1" applyAlignment="1" applyProtection="1">
      <alignment vertical="top" wrapText="1"/>
    </xf>
    <xf numFmtId="0" fontId="0" fillId="0" borderId="17" xfId="0" applyBorder="1" applyAlignment="1" applyProtection="1">
      <alignment vertical="top" wrapText="1"/>
    </xf>
    <xf numFmtId="0" fontId="0" fillId="0" borderId="18" xfId="0" applyBorder="1" applyAlignment="1" applyProtection="1">
      <alignment vertical="top" wrapText="1"/>
    </xf>
    <xf numFmtId="0" fontId="0" fillId="0" borderId="19" xfId="0" applyBorder="1" applyAlignment="1" applyProtection="1">
      <alignment vertical="top" wrapText="1"/>
    </xf>
    <xf numFmtId="0" fontId="6" fillId="0" borderId="61" xfId="0" applyFont="1" applyBorder="1" applyAlignment="1" applyProtection="1">
      <alignment horizontal="center"/>
    </xf>
    <xf numFmtId="0" fontId="6" fillId="0" borderId="62" xfId="0" applyFont="1" applyBorder="1" applyAlignment="1" applyProtection="1">
      <alignment horizontal="center"/>
    </xf>
    <xf numFmtId="0" fontId="6" fillId="0" borderId="63" xfId="0" applyFont="1" applyBorder="1" applyAlignment="1" applyProtection="1">
      <alignment horizontal="center"/>
    </xf>
    <xf numFmtId="15" fontId="18" fillId="0" borderId="0" xfId="0" applyNumberFormat="1" applyFont="1" applyBorder="1" applyAlignment="1" applyProtection="1">
      <alignment horizontal="left" wrapText="1" indent="1"/>
    </xf>
    <xf numFmtId="49" fontId="1" fillId="0" borderId="2" xfId="0" applyNumberFormat="1" applyFont="1" applyBorder="1" applyAlignment="1" applyProtection="1">
      <alignment horizontal="left" vertical="top" wrapText="1" indent="1"/>
    </xf>
    <xf numFmtId="49" fontId="1" fillId="0" borderId="43" xfId="0" applyNumberFormat="1" applyFont="1" applyBorder="1" applyAlignment="1" applyProtection="1">
      <alignment horizontal="left" vertical="top" wrapText="1" indent="1"/>
    </xf>
    <xf numFmtId="0" fontId="12" fillId="0" borderId="7" xfId="0" applyFont="1" applyBorder="1" applyAlignment="1" applyProtection="1">
      <alignment horizontal="left" vertical="top"/>
    </xf>
    <xf numFmtId="0" fontId="12" fillId="0" borderId="0" xfId="0" applyFont="1" applyBorder="1" applyAlignment="1" applyProtection="1">
      <alignment horizontal="left" vertical="top"/>
    </xf>
    <xf numFmtId="0" fontId="12" fillId="0" borderId="24" xfId="0" applyFont="1" applyBorder="1" applyAlignment="1" applyProtection="1">
      <alignment horizontal="left" vertical="top"/>
    </xf>
    <xf numFmtId="168" fontId="0" fillId="0" borderId="2" xfId="0" applyNumberFormat="1" applyBorder="1" applyAlignment="1" applyProtection="1">
      <alignment horizontal="center" wrapText="1"/>
    </xf>
    <xf numFmtId="49" fontId="0" fillId="0" borderId="7" xfId="0" applyNumberFormat="1" applyBorder="1" applyAlignment="1" applyProtection="1">
      <alignment horizontal="center" vertical="top"/>
    </xf>
    <xf numFmtId="49" fontId="0" fillId="0" borderId="2" xfId="0" applyNumberFormat="1" applyBorder="1" applyAlignment="1" applyProtection="1">
      <alignment horizontal="center" vertical="top"/>
    </xf>
    <xf numFmtId="49" fontId="0" fillId="0" borderId="43" xfId="0" applyNumberFormat="1" applyBorder="1" applyAlignment="1" applyProtection="1">
      <alignment horizontal="center" vertical="top"/>
    </xf>
    <xf numFmtId="49" fontId="0" fillId="0" borderId="54" xfId="0" applyNumberFormat="1" applyBorder="1" applyAlignment="1" applyProtection="1">
      <alignment vertical="top" wrapText="1"/>
    </xf>
    <xf numFmtId="49" fontId="0" fillId="0" borderId="55" xfId="0" applyNumberFormat="1" applyBorder="1" applyAlignment="1" applyProtection="1">
      <alignment vertical="top" wrapText="1"/>
    </xf>
    <xf numFmtId="165" fontId="0" fillId="0" borderId="0" xfId="0" applyNumberFormat="1" applyBorder="1" applyAlignment="1" applyProtection="1"/>
    <xf numFmtId="165" fontId="0" fillId="0" borderId="24" xfId="0" applyNumberFormat="1" applyBorder="1" applyAlignment="1" applyProtection="1"/>
    <xf numFmtId="0" fontId="10" fillId="0" borderId="5" xfId="0" applyFont="1" applyFill="1" applyBorder="1" applyAlignment="1" applyProtection="1">
      <alignment vertical="center" wrapText="1"/>
    </xf>
    <xf numFmtId="0" fontId="0" fillId="0" borderId="5" xfId="0" applyBorder="1" applyAlignment="1" applyProtection="1">
      <alignment vertical="center" wrapText="1"/>
    </xf>
    <xf numFmtId="0" fontId="10" fillId="0" borderId="2" xfId="0" applyFont="1" applyFill="1" applyBorder="1" applyAlignment="1" applyProtection="1">
      <alignment vertical="center" wrapText="1"/>
    </xf>
    <xf numFmtId="0" fontId="0" fillId="0" borderId="2" xfId="0" applyBorder="1" applyAlignment="1" applyProtection="1">
      <alignment vertical="center" wrapText="1"/>
    </xf>
    <xf numFmtId="0" fontId="0" fillId="0" borderId="0" xfId="0" applyBorder="1" applyAlignment="1" applyProtection="1">
      <alignment vertical="center" wrapText="1"/>
    </xf>
    <xf numFmtId="49" fontId="0" fillId="0" borderId="53" xfId="0" applyNumberFormat="1" applyFill="1" applyBorder="1" applyAlignment="1" applyProtection="1">
      <alignment horizontal="left" vertical="top" wrapText="1"/>
    </xf>
    <xf numFmtId="49" fontId="0" fillId="0" borderId="5" xfId="0" applyNumberFormat="1" applyFill="1" applyBorder="1" applyAlignment="1" applyProtection="1">
      <alignment horizontal="left" vertical="top" wrapText="1"/>
    </xf>
    <xf numFmtId="49" fontId="0" fillId="0" borderId="25" xfId="0" applyNumberFormat="1" applyFill="1" applyBorder="1" applyAlignment="1" applyProtection="1">
      <alignment horizontal="left" vertical="top" wrapText="1"/>
    </xf>
    <xf numFmtId="49" fontId="0" fillId="0" borderId="18" xfId="0" applyNumberFormat="1" applyBorder="1" applyAlignment="1" applyProtection="1">
      <alignment vertical="top" wrapText="1"/>
    </xf>
    <xf numFmtId="49" fontId="0" fillId="0" borderId="46" xfId="0" applyNumberFormat="1" applyBorder="1" applyAlignment="1" applyProtection="1">
      <alignment vertical="top" wrapText="1"/>
    </xf>
    <xf numFmtId="0" fontId="10" fillId="0" borderId="5" xfId="0" applyFont="1" applyBorder="1" applyAlignment="1" applyProtection="1">
      <alignment horizontal="center" vertical="top" wrapText="1"/>
    </xf>
    <xf numFmtId="0" fontId="4" fillId="0" borderId="2" xfId="0" applyFont="1" applyBorder="1" applyAlignment="1" applyProtection="1">
      <alignment horizontal="center" vertical="top" wrapText="1"/>
    </xf>
    <xf numFmtId="0" fontId="10" fillId="0" borderId="6" xfId="0" applyFont="1" applyBorder="1" applyAlignment="1" applyProtection="1">
      <alignment horizontal="center" vertical="top" wrapText="1"/>
    </xf>
    <xf numFmtId="11" fontId="3" fillId="0" borderId="27" xfId="0" applyNumberFormat="1" applyFont="1" applyBorder="1" applyAlignment="1" applyProtection="1">
      <alignment vertical="center" wrapText="1"/>
    </xf>
    <xf numFmtId="11" fontId="3" fillId="0" borderId="0" xfId="0" applyNumberFormat="1" applyFont="1" applyBorder="1" applyAlignment="1" applyProtection="1">
      <alignment vertical="center" wrapText="1"/>
    </xf>
    <xf numFmtId="11" fontId="3" fillId="0" borderId="24" xfId="0" applyNumberFormat="1" applyFont="1" applyBorder="1" applyAlignment="1" applyProtection="1">
      <alignment vertical="center" wrapText="1"/>
    </xf>
    <xf numFmtId="49" fontId="12" fillId="0" borderId="9" xfId="0" applyNumberFormat="1" applyFont="1" applyFill="1" applyBorder="1" applyAlignment="1" applyProtection="1">
      <alignment horizontal="left" vertical="center"/>
    </xf>
    <xf numFmtId="0" fontId="10" fillId="0" borderId="40" xfId="0" applyFont="1" applyBorder="1" applyAlignment="1" applyProtection="1">
      <alignment horizontal="center" vertical="top" wrapText="1"/>
    </xf>
    <xf numFmtId="0" fontId="0" fillId="0" borderId="41" xfId="0" applyBorder="1" applyAlignment="1" applyProtection="1">
      <alignment horizontal="center" vertical="top" wrapText="1"/>
    </xf>
    <xf numFmtId="0" fontId="0" fillId="0" borderId="45" xfId="0" applyBorder="1" applyAlignment="1" applyProtection="1">
      <alignment horizontal="center" vertical="top" wrapText="1"/>
    </xf>
    <xf numFmtId="2" fontId="0" fillId="0" borderId="28" xfId="0" applyNumberFormat="1" applyBorder="1" applyAlignment="1" applyProtection="1">
      <alignment horizontal="right"/>
    </xf>
    <xf numFmtId="2" fontId="0" fillId="0" borderId="18" xfId="0" applyNumberFormat="1" applyBorder="1" applyAlignment="1" applyProtection="1">
      <alignment horizontal="right"/>
    </xf>
    <xf numFmtId="2" fontId="0" fillId="0" borderId="19" xfId="0" applyNumberFormat="1" applyBorder="1" applyAlignment="1" applyProtection="1">
      <alignment horizontal="right"/>
    </xf>
    <xf numFmtId="0" fontId="9" fillId="0" borderId="44"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0" fontId="11" fillId="0" borderId="41" xfId="0" applyFont="1" applyBorder="1" applyAlignment="1" applyProtection="1">
      <alignment horizontal="center" vertical="top" wrapText="1"/>
    </xf>
    <xf numFmtId="0" fontId="10" fillId="0" borderId="41" xfId="0" applyFont="1" applyBorder="1" applyAlignment="1" applyProtection="1">
      <alignment horizontal="center" vertical="top" wrapText="1"/>
    </xf>
    <xf numFmtId="0" fontId="10" fillId="0" borderId="45" xfId="0" applyFont="1" applyBorder="1" applyAlignment="1" applyProtection="1">
      <alignment horizontal="center" vertical="top" wrapText="1"/>
    </xf>
    <xf numFmtId="0" fontId="10" fillId="0" borderId="2" xfId="0" applyFont="1" applyBorder="1" applyAlignment="1" applyProtection="1">
      <alignment horizontal="center" vertical="top" wrapText="1"/>
    </xf>
    <xf numFmtId="0" fontId="10" fillId="0" borderId="39" xfId="0" applyFont="1" applyBorder="1" applyAlignment="1" applyProtection="1">
      <alignment horizontal="center" vertical="top" wrapText="1"/>
    </xf>
    <xf numFmtId="0" fontId="9" fillId="0" borderId="44" xfId="0" applyFont="1" applyBorder="1" applyAlignment="1" applyProtection="1">
      <alignment horizontal="center"/>
    </xf>
    <xf numFmtId="0" fontId="9" fillId="0" borderId="2" xfId="0" applyFont="1" applyBorder="1" applyAlignment="1" applyProtection="1">
      <alignment horizontal="center"/>
    </xf>
    <xf numFmtId="0" fontId="9" fillId="0" borderId="39" xfId="0" applyFont="1" applyBorder="1" applyAlignment="1" applyProtection="1">
      <alignment horizontal="center"/>
    </xf>
    <xf numFmtId="0" fontId="10" fillId="0" borderId="35" xfId="0" applyFont="1" applyFill="1" applyBorder="1" applyAlignment="1" applyProtection="1">
      <alignment horizontal="center" vertical="top"/>
    </xf>
    <xf numFmtId="0" fontId="10" fillId="0" borderId="36" xfId="0" applyFont="1" applyFill="1" applyBorder="1" applyAlignment="1" applyProtection="1">
      <alignment horizontal="center" vertical="top"/>
    </xf>
    <xf numFmtId="0" fontId="10" fillId="0" borderId="37" xfId="0" applyFont="1" applyFill="1" applyBorder="1" applyAlignment="1" applyProtection="1">
      <alignment horizontal="center" vertical="top"/>
    </xf>
    <xf numFmtId="168" fontId="0" fillId="0" borderId="5" xfId="0" applyNumberFormat="1" applyBorder="1" applyAlignment="1" applyProtection="1">
      <alignment vertical="top" wrapText="1"/>
    </xf>
    <xf numFmtId="168" fontId="0" fillId="0" borderId="25" xfId="0" applyNumberFormat="1" applyBorder="1" applyAlignment="1" applyProtection="1">
      <alignment vertical="top" wrapText="1"/>
    </xf>
    <xf numFmtId="0" fontId="8" fillId="0" borderId="66" xfId="0" applyFont="1" applyBorder="1" applyAlignment="1" applyProtection="1">
      <alignment horizontal="center" vertical="center"/>
    </xf>
    <xf numFmtId="0" fontId="8" fillId="0" borderId="68" xfId="0" applyFont="1" applyBorder="1" applyAlignment="1" applyProtection="1">
      <alignment horizontal="center" vertical="center"/>
    </xf>
    <xf numFmtId="0" fontId="1" fillId="3" borderId="0" xfId="0" applyFont="1" applyFill="1" applyBorder="1" applyAlignment="1" applyProtection="1">
      <alignment horizontal="center" vertical="top" wrapText="1"/>
    </xf>
    <xf numFmtId="0" fontId="0" fillId="3" borderId="0" xfId="0" applyFill="1" applyBorder="1" applyAlignment="1" applyProtection="1">
      <alignment horizontal="center" vertical="top" wrapText="1"/>
    </xf>
    <xf numFmtId="0" fontId="8" fillId="0" borderId="4" xfId="0" applyFont="1" applyBorder="1" applyAlignment="1" applyProtection="1">
      <alignment horizontal="center" vertical="center"/>
    </xf>
    <xf numFmtId="11" fontId="3" fillId="0" borderId="52" xfId="0" applyNumberFormat="1" applyFont="1" applyBorder="1" applyAlignment="1" applyProtection="1">
      <alignment vertical="center" wrapText="1"/>
    </xf>
    <xf numFmtId="11" fontId="3" fillId="0" borderId="29" xfId="0" applyNumberFormat="1" applyFont="1" applyBorder="1" applyAlignment="1" applyProtection="1">
      <alignment vertical="center" wrapText="1"/>
    </xf>
    <xf numFmtId="11" fontId="3" fillId="0" borderId="56" xfId="0" applyNumberFormat="1" applyFont="1" applyBorder="1" applyAlignment="1" applyProtection="1">
      <alignment vertical="center" wrapText="1"/>
    </xf>
    <xf numFmtId="0" fontId="8" fillId="0" borderId="66" xfId="0" applyFont="1" applyBorder="1" applyAlignment="1">
      <alignment horizontal="center" vertical="center"/>
    </xf>
    <xf numFmtId="0" fontId="8" fillId="0" borderId="67" xfId="0" applyFont="1" applyBorder="1" applyAlignment="1">
      <alignment horizontal="center" vertical="center"/>
    </xf>
    <xf numFmtId="49" fontId="0" fillId="3" borderId="38" xfId="0" applyNumberFormat="1" applyFill="1" applyBorder="1" applyAlignment="1" applyProtection="1">
      <alignment horizontal="center" vertical="top" wrapText="1"/>
    </xf>
    <xf numFmtId="49" fontId="0" fillId="3" borderId="3" xfId="0" applyNumberFormat="1" applyFill="1" applyBorder="1" applyAlignment="1" applyProtection="1">
      <alignment horizontal="center" vertical="top" wrapText="1"/>
    </xf>
    <xf numFmtId="49" fontId="0" fillId="3" borderId="23" xfId="0" applyNumberFormat="1" applyFill="1" applyBorder="1" applyAlignment="1" applyProtection="1">
      <alignment horizontal="center" vertical="top" wrapText="1"/>
    </xf>
    <xf numFmtId="0" fontId="3" fillId="0" borderId="0" xfId="0" applyFont="1" applyBorder="1" applyAlignment="1" applyProtection="1">
      <alignment horizontal="right"/>
    </xf>
    <xf numFmtId="4" fontId="12" fillId="0" borderId="0" xfId="0" applyNumberFormat="1" applyFont="1" applyBorder="1" applyAlignment="1" applyProtection="1">
      <alignment horizontal="left"/>
    </xf>
    <xf numFmtId="0" fontId="0" fillId="0" borderId="33" xfId="0" quotePrefix="1" applyBorder="1" applyAlignment="1" applyProtection="1">
      <alignment horizontal="center"/>
    </xf>
    <xf numFmtId="0" fontId="0" fillId="0" borderId="76" xfId="0" quotePrefix="1" applyBorder="1" applyAlignment="1" applyProtection="1">
      <alignment horizontal="center"/>
    </xf>
    <xf numFmtId="0" fontId="20" fillId="0" borderId="52" xfId="0" applyFont="1" applyBorder="1" applyAlignment="1" applyProtection="1">
      <alignment horizontal="center"/>
    </xf>
    <xf numFmtId="0" fontId="20" fillId="0" borderId="29" xfId="0" applyFont="1" applyBorder="1" applyAlignment="1" applyProtection="1">
      <alignment horizontal="center"/>
    </xf>
    <xf numFmtId="0" fontId="12" fillId="0" borderId="29" xfId="0" applyFont="1" applyBorder="1" applyAlignment="1" applyProtection="1">
      <alignment horizontal="left" vertical="top" wrapText="1"/>
    </xf>
    <xf numFmtId="0" fontId="12" fillId="0" borderId="64"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21" xfId="0" applyFont="1" applyBorder="1" applyAlignment="1" applyProtection="1">
      <alignment horizontal="left" vertical="top" wrapText="1"/>
    </xf>
    <xf numFmtId="0" fontId="12" fillId="0" borderId="18" xfId="0" applyFont="1" applyBorder="1" applyAlignment="1" applyProtection="1">
      <alignment horizontal="left" vertical="top" wrapText="1"/>
    </xf>
    <xf numFmtId="0" fontId="12" fillId="0" borderId="19" xfId="0" applyFont="1" applyBorder="1" applyAlignment="1" applyProtection="1">
      <alignment horizontal="left" vertical="top" wrapText="1"/>
    </xf>
    <xf numFmtId="0" fontId="6" fillId="0" borderId="27" xfId="0" applyFont="1" applyFill="1" applyBorder="1" applyAlignment="1" applyProtection="1">
      <alignment horizontal="center"/>
    </xf>
    <xf numFmtId="0" fontId="6" fillId="0" borderId="0" xfId="0" applyFont="1" applyFill="1" applyBorder="1" applyAlignment="1" applyProtection="1">
      <alignment horizontal="center"/>
    </xf>
    <xf numFmtId="168" fontId="21" fillId="0" borderId="2" xfId="0" applyNumberFormat="1" applyFont="1" applyFill="1" applyBorder="1" applyAlignment="1" applyProtection="1">
      <alignment horizontal="center"/>
    </xf>
    <xf numFmtId="169" fontId="21" fillId="0" borderId="2" xfId="0" applyNumberFormat="1" applyFont="1" applyBorder="1" applyAlignment="1" applyProtection="1">
      <alignment horizontal="center"/>
    </xf>
    <xf numFmtId="0" fontId="12" fillId="0" borderId="18" xfId="0" applyFont="1" applyFill="1" applyBorder="1" applyAlignment="1" applyProtection="1">
      <alignment horizontal="right"/>
    </xf>
    <xf numFmtId="168" fontId="12" fillId="0" borderId="18" xfId="0" applyNumberFormat="1" applyFont="1" applyFill="1" applyBorder="1" applyAlignment="1" applyProtection="1">
      <alignment horizontal="left"/>
    </xf>
    <xf numFmtId="0" fontId="12" fillId="0" borderId="18" xfId="0" applyFont="1" applyBorder="1" applyAlignment="1" applyProtection="1">
      <alignment horizontal="center"/>
    </xf>
    <xf numFmtId="169" fontId="12" fillId="0" borderId="18" xfId="0" applyNumberFormat="1" applyFont="1" applyBorder="1" applyAlignment="1" applyProtection="1">
      <alignment horizontal="left"/>
    </xf>
    <xf numFmtId="0" fontId="3" fillId="0" borderId="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1" fillId="0" borderId="5" xfId="0" applyFont="1" applyBorder="1" applyAlignment="1" applyProtection="1">
      <alignment horizontal="left"/>
    </xf>
    <xf numFmtId="49" fontId="0" fillId="0" borderId="1" xfId="0" applyNumberFormat="1" applyBorder="1" applyAlignment="1" applyProtection="1">
      <alignment horizontal="left" vertical="top" wrapText="1"/>
    </xf>
    <xf numFmtId="49" fontId="0" fillId="0" borderId="0" xfId="0" applyNumberFormat="1" applyBorder="1" applyAlignment="1" applyProtection="1">
      <alignment horizontal="left" vertical="top" wrapText="1"/>
    </xf>
    <xf numFmtId="49" fontId="0" fillId="0" borderId="24" xfId="0" applyNumberFormat="1" applyBorder="1" applyAlignment="1" applyProtection="1">
      <alignment horizontal="left" vertical="top" wrapText="1"/>
    </xf>
    <xf numFmtId="49" fontId="0" fillId="0" borderId="7" xfId="0" applyNumberFormat="1" applyBorder="1" applyAlignment="1" applyProtection="1">
      <alignment horizontal="left" vertical="top" wrapText="1"/>
    </xf>
    <xf numFmtId="49" fontId="0" fillId="0" borderId="2" xfId="0" applyNumberFormat="1" applyBorder="1" applyAlignment="1" applyProtection="1">
      <alignment horizontal="left" vertical="top" wrapText="1"/>
    </xf>
    <xf numFmtId="49" fontId="0" fillId="0" borderId="43" xfId="0" applyNumberFormat="1" applyBorder="1" applyAlignment="1" applyProtection="1">
      <alignment horizontal="left" vertical="top" wrapText="1"/>
    </xf>
    <xf numFmtId="0" fontId="15" fillId="2" borderId="0" xfId="0" applyFont="1" applyFill="1" applyBorder="1" applyAlignment="1">
      <alignment horizontal="center"/>
    </xf>
    <xf numFmtId="49" fontId="1" fillId="0" borderId="3" xfId="0" quotePrefix="1" applyNumberFormat="1" applyFont="1" applyBorder="1" applyAlignment="1" applyProtection="1">
      <alignment horizontal="center" vertical="top" wrapText="1"/>
    </xf>
    <xf numFmtId="49" fontId="1" fillId="0" borderId="38" xfId="0" quotePrefix="1" applyNumberFormat="1" applyFont="1" applyBorder="1" applyAlignment="1" applyProtection="1">
      <alignment horizontal="center" vertical="top" wrapText="1"/>
    </xf>
    <xf numFmtId="4" fontId="0" fillId="0" borderId="38" xfId="0" quotePrefix="1" applyNumberFormat="1" applyBorder="1" applyAlignment="1" applyProtection="1">
      <alignment horizontal="center" wrapText="1"/>
    </xf>
    <xf numFmtId="4" fontId="0" fillId="0" borderId="3" xfId="0" quotePrefix="1" applyNumberFormat="1" applyBorder="1" applyAlignment="1" applyProtection="1">
      <alignment horizontal="center" wrapText="1"/>
    </xf>
    <xf numFmtId="4" fontId="0" fillId="0" borderId="4" xfId="0" quotePrefix="1" applyNumberFormat="1" applyBorder="1" applyAlignment="1" applyProtection="1">
      <alignment horizontal="center" wrapText="1"/>
    </xf>
    <xf numFmtId="0" fontId="0" fillId="3" borderId="57" xfId="0" applyNumberFormat="1" applyFill="1" applyBorder="1" applyAlignment="1" applyProtection="1">
      <alignment horizontal="center" vertical="top" wrapText="1"/>
    </xf>
    <xf numFmtId="0" fontId="0" fillId="3" borderId="2" xfId="0" applyNumberFormat="1" applyFill="1" applyBorder="1" applyAlignment="1" applyProtection="1">
      <alignment horizontal="center" vertical="top" wrapText="1"/>
    </xf>
    <xf numFmtId="0" fontId="0" fillId="3" borderId="11" xfId="0" applyNumberFormat="1" applyFill="1" applyBorder="1" applyAlignment="1" applyProtection="1">
      <alignment horizontal="center" vertical="top" wrapText="1"/>
    </xf>
    <xf numFmtId="4" fontId="12" fillId="0" borderId="5" xfId="0" applyNumberFormat="1" applyFont="1" applyBorder="1" applyAlignment="1" applyProtection="1">
      <alignment horizontal="left"/>
    </xf>
    <xf numFmtId="4" fontId="12" fillId="0" borderId="24" xfId="0" applyNumberFormat="1" applyFont="1" applyBorder="1" applyAlignment="1" applyProtection="1">
      <alignment horizontal="left"/>
    </xf>
    <xf numFmtId="49" fontId="0" fillId="3" borderId="57" xfId="0" applyNumberFormat="1" applyFill="1" applyBorder="1" applyAlignment="1" applyProtection="1">
      <alignment horizontal="center" vertical="top" wrapText="1"/>
    </xf>
    <xf numFmtId="49" fontId="0" fillId="3" borderId="2" xfId="0" applyNumberFormat="1" applyFill="1" applyBorder="1" applyAlignment="1" applyProtection="1">
      <alignment horizontal="center" vertical="top" wrapText="1"/>
    </xf>
    <xf numFmtId="49" fontId="0" fillId="3" borderId="11" xfId="0" applyNumberFormat="1" applyFill="1" applyBorder="1" applyAlignment="1" applyProtection="1">
      <alignment horizontal="center" vertical="top" wrapText="1"/>
    </xf>
    <xf numFmtId="0" fontId="4" fillId="0" borderId="44" xfId="0" applyFont="1" applyBorder="1" applyAlignment="1" applyProtection="1">
      <alignment horizontal="center" vertical="top" wrapText="1"/>
    </xf>
    <xf numFmtId="0" fontId="0" fillId="0" borderId="39" xfId="0" applyBorder="1" applyAlignment="1" applyProtection="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Q$14" lockText="1" noThreeD="1"/>
</file>

<file path=xl/ctrlProps/ctrlProp2.xml><?xml version="1.0" encoding="utf-8"?>
<formControlPr xmlns="http://schemas.microsoft.com/office/spreadsheetml/2009/9/main" objectType="Drop" dropLines="6" dropStyle="combo" dx="22" fmlaLink="AI18" fmlaRange="data!$A$1:$A$6" noThreeD="1" sel="1" val="0"/>
</file>

<file path=xl/ctrlProps/ctrlProp3.xml><?xml version="1.0" encoding="utf-8"?>
<formControlPr xmlns="http://schemas.microsoft.com/office/spreadsheetml/2009/9/main" objectType="CheckBox" fmlaLink="$AQ$11" lockText="1" noThreeD="1"/>
</file>

<file path=xl/ctrlProps/ctrlProp4.xml><?xml version="1.0" encoding="utf-8"?>
<formControlPr xmlns="http://schemas.microsoft.com/office/spreadsheetml/2009/9/main" objectType="Drop" dropLines="6" dropStyle="combo" dx="22" fmlaLink="AI16" fmlaRange="data!$A$1:$A$6"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38100</xdr:colOff>
          <xdr:row>12</xdr:row>
          <xdr:rowOff>114300</xdr:rowOff>
        </xdr:from>
        <xdr:to>
          <xdr:col>43</xdr:col>
          <xdr:colOff>47625</xdr:colOff>
          <xdr:row>14</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17</xdr:row>
          <xdr:rowOff>9525</xdr:rowOff>
        </xdr:from>
        <xdr:to>
          <xdr:col>43</xdr:col>
          <xdr:colOff>0</xdr:colOff>
          <xdr:row>18</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5</xdr:row>
      <xdr:rowOff>76200</xdr:rowOff>
    </xdr:from>
    <xdr:to>
      <xdr:col>26</xdr:col>
      <xdr:colOff>19049</xdr:colOff>
      <xdr:row>8</xdr:row>
      <xdr:rowOff>38100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85850"/>
          <a:ext cx="2867024"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57150</xdr:colOff>
          <xdr:row>9</xdr:row>
          <xdr:rowOff>114300</xdr:rowOff>
        </xdr:from>
        <xdr:to>
          <xdr:col>41</xdr:col>
          <xdr:colOff>66675</xdr:colOff>
          <xdr:row>11</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15</xdr:row>
          <xdr:rowOff>9525</xdr:rowOff>
        </xdr:from>
        <xdr:to>
          <xdr:col>40</xdr:col>
          <xdr:colOff>38100</xdr:colOff>
          <xdr:row>15</xdr:row>
          <xdr:rowOff>209550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eelookup.ohio.edu/eelookup/eelookup" TargetMode="External"/><Relationship Id="rId1" Type="http://schemas.openxmlformats.org/officeDocument/2006/relationships/hyperlink" Target="https://obiprd.oit.ohio.edu/analytics/saw.dll?dashboard&amp;PortalPath=%2Fshared%2FFinance%20and%20Administration%20Dashboards%2F_portal%2FEmployee%20Looku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ctrlProp" Target="../ctrlProps/ctrlProp4.xml"/><Relationship Id="rId2" Type="http://schemas.openxmlformats.org/officeDocument/2006/relationships/hyperlink" Target="https://obiprd.oit.ohio.edu/analytics/saw.dll?dashboard&amp;PortalPath=%2Fshared%2FFinance%20and%20Administration%20Dashboards%2F_portal%2FEmployee%20Lookup" TargetMode="External"/><Relationship Id="rId1" Type="http://schemas.openxmlformats.org/officeDocument/2006/relationships/hyperlink" Target="mailto:smithj1@ohio.edu" TargetMode="External"/><Relationship Id="rId6" Type="http://schemas.openxmlformats.org/officeDocument/2006/relationships/ctrlProp" Target="../ctrlProps/ctrlProp3.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Z67"/>
  <sheetViews>
    <sheetView showGridLines="0" showZeros="0" tabSelected="1" topLeftCell="A7" workbookViewId="0">
      <selection activeCell="AS36" sqref="AS36:BC36"/>
    </sheetView>
  </sheetViews>
  <sheetFormatPr defaultColWidth="1.83203125" defaultRowHeight="12.75" x14ac:dyDescent="0.2"/>
  <cols>
    <col min="3" max="3" width="3.6640625" customWidth="1"/>
    <col min="10" max="10" width="0.83203125" customWidth="1"/>
    <col min="11" max="11" width="2.6640625" customWidth="1"/>
    <col min="15" max="15" width="3.33203125" customWidth="1"/>
    <col min="19" max="19" width="1.33203125" customWidth="1"/>
    <col min="21" max="21" width="1.33203125" customWidth="1"/>
  </cols>
  <sheetData>
    <row r="1" spans="1:104" ht="12.75" customHeight="1" x14ac:dyDescent="0.2">
      <c r="A1" s="475" t="s">
        <v>107</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121"/>
      <c r="AP1" s="483" t="s">
        <v>117</v>
      </c>
      <c r="AQ1" s="483"/>
      <c r="AR1" s="483"/>
      <c r="AS1" s="483"/>
      <c r="AT1" s="483"/>
      <c r="AU1" s="483"/>
      <c r="AV1" s="483"/>
      <c r="AW1" s="483"/>
      <c r="AX1" s="483"/>
      <c r="AY1" s="483"/>
      <c r="AZ1" s="483"/>
      <c r="BA1" s="483"/>
      <c r="BB1" s="483"/>
      <c r="BC1" s="483"/>
      <c r="BD1" s="483"/>
      <c r="BE1" s="483"/>
      <c r="BF1" s="483"/>
      <c r="BG1" s="483"/>
      <c r="BH1" s="483"/>
      <c r="BI1" s="483"/>
      <c r="BJ1" s="483"/>
      <c r="BK1" s="483"/>
      <c r="BL1" s="483"/>
      <c r="BM1" s="484"/>
      <c r="CB1" s="2"/>
      <c r="CC1" s="2"/>
      <c r="CD1" s="2"/>
      <c r="CE1" s="2"/>
    </row>
    <row r="2" spans="1:104" ht="15.75" x14ac:dyDescent="0.25">
      <c r="A2" s="481" t="s">
        <v>108</v>
      </c>
      <c r="B2" s="482"/>
      <c r="C2" s="482"/>
      <c r="D2" s="482"/>
      <c r="E2" s="482"/>
      <c r="F2" s="482"/>
      <c r="G2" s="482"/>
      <c r="H2" s="482"/>
      <c r="I2" s="482"/>
      <c r="J2" s="482"/>
      <c r="K2" s="494"/>
      <c r="L2" s="494"/>
      <c r="M2" s="494"/>
      <c r="N2" s="494"/>
      <c r="O2" s="494"/>
      <c r="P2" s="494"/>
      <c r="Q2" s="494"/>
      <c r="R2" s="494"/>
      <c r="S2" s="117"/>
      <c r="T2" s="2"/>
      <c r="U2" s="2"/>
      <c r="V2" s="2"/>
      <c r="W2" s="116" t="s">
        <v>109</v>
      </c>
      <c r="X2" s="2"/>
      <c r="Y2" s="116"/>
      <c r="Z2" s="2"/>
      <c r="AA2" s="2"/>
      <c r="AB2" s="2"/>
      <c r="AC2" s="2"/>
      <c r="AD2" s="2"/>
      <c r="AE2" s="2"/>
      <c r="AF2" s="480"/>
      <c r="AG2" s="480"/>
      <c r="AH2" s="480"/>
      <c r="AI2" s="480"/>
      <c r="AJ2" s="480"/>
      <c r="AK2" s="480"/>
      <c r="AL2" s="480"/>
      <c r="AM2" s="480"/>
      <c r="AN2" s="2"/>
      <c r="AO2" s="2"/>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6"/>
      <c r="CB2" s="2"/>
      <c r="CC2" s="2"/>
      <c r="CD2" s="2"/>
      <c r="CE2" s="2"/>
    </row>
    <row r="3" spans="1:104" x14ac:dyDescent="0.2">
      <c r="A3" s="118"/>
      <c r="B3" s="119" t="s">
        <v>110</v>
      </c>
      <c r="C3" s="119"/>
      <c r="D3" s="119"/>
      <c r="E3" s="119"/>
      <c r="F3" s="119"/>
      <c r="G3" s="2"/>
      <c r="H3" s="119"/>
      <c r="I3" s="115"/>
      <c r="J3" s="115"/>
      <c r="K3" s="119" t="s">
        <v>111</v>
      </c>
      <c r="L3" s="2"/>
      <c r="N3" s="2"/>
      <c r="O3" s="115"/>
      <c r="P3" s="115"/>
      <c r="Q3" s="115"/>
      <c r="R3" s="115"/>
      <c r="S3" s="115"/>
      <c r="T3" s="2"/>
      <c r="U3" s="115"/>
      <c r="V3" s="115"/>
      <c r="W3" s="115"/>
      <c r="X3" s="115" t="s">
        <v>112</v>
      </c>
      <c r="Y3" s="115"/>
      <c r="Z3" s="2"/>
      <c r="AA3" s="2"/>
      <c r="AB3" s="2"/>
      <c r="AC3" s="2"/>
      <c r="AD3" s="2"/>
      <c r="AE3" s="2"/>
      <c r="AF3" s="115" t="s">
        <v>113</v>
      </c>
      <c r="AG3" s="2"/>
      <c r="AH3" s="2"/>
      <c r="AI3" s="2"/>
      <c r="AJ3" s="2"/>
      <c r="AK3" s="2"/>
      <c r="AL3" s="2"/>
      <c r="AM3" s="2"/>
      <c r="AN3" s="2"/>
      <c r="AO3" s="2"/>
      <c r="AP3" s="485"/>
      <c r="AQ3" s="485"/>
      <c r="AR3" s="485"/>
      <c r="AS3" s="485"/>
      <c r="AT3" s="485"/>
      <c r="AU3" s="485"/>
      <c r="AV3" s="485"/>
      <c r="AW3" s="485"/>
      <c r="AX3" s="485"/>
      <c r="AY3" s="485"/>
      <c r="AZ3" s="485"/>
      <c r="BA3" s="485"/>
      <c r="BB3" s="485"/>
      <c r="BC3" s="485"/>
      <c r="BD3" s="485"/>
      <c r="BE3" s="485"/>
      <c r="BF3" s="485"/>
      <c r="BG3" s="485"/>
      <c r="BH3" s="485"/>
      <c r="BI3" s="485"/>
      <c r="BJ3" s="485"/>
      <c r="BK3" s="485"/>
      <c r="BL3" s="485"/>
      <c r="BM3" s="486"/>
      <c r="CB3" s="2"/>
      <c r="CC3" s="2"/>
      <c r="CD3" s="2"/>
      <c r="CE3" s="2"/>
    </row>
    <row r="4" spans="1:104" ht="27.75" customHeight="1" x14ac:dyDescent="0.2">
      <c r="A4" s="120"/>
      <c r="B4" s="493" t="s">
        <v>114</v>
      </c>
      <c r="C4" s="493"/>
      <c r="D4" s="493"/>
      <c r="E4" s="493"/>
      <c r="F4" s="493"/>
      <c r="G4" s="493"/>
      <c r="H4" s="493"/>
      <c r="I4" s="493"/>
      <c r="J4" s="122"/>
      <c r="K4" s="489">
        <v>42913</v>
      </c>
      <c r="L4" s="489"/>
      <c r="M4" s="489"/>
      <c r="N4" s="489"/>
      <c r="O4" s="489"/>
      <c r="P4" s="489"/>
      <c r="Q4" s="489"/>
      <c r="R4" s="489"/>
      <c r="S4" s="122"/>
      <c r="T4" s="122"/>
      <c r="U4" s="122"/>
      <c r="V4" s="122"/>
      <c r="W4" s="479" t="s">
        <v>115</v>
      </c>
      <c r="X4" s="479"/>
      <c r="Y4" s="479"/>
      <c r="Z4" s="479"/>
      <c r="AA4" s="479"/>
      <c r="AB4" s="479"/>
      <c r="AC4" s="479"/>
      <c r="AD4" s="479"/>
      <c r="AE4" s="122"/>
      <c r="AF4" s="478">
        <v>0.6069444444444444</v>
      </c>
      <c r="AG4" s="478"/>
      <c r="AH4" s="478"/>
      <c r="AI4" s="478"/>
      <c r="AJ4" s="478"/>
      <c r="AK4" s="122"/>
      <c r="AL4" s="122"/>
      <c r="AM4" s="122"/>
      <c r="AN4" s="122"/>
      <c r="AO4" s="122"/>
      <c r="AP4" s="487"/>
      <c r="AQ4" s="487"/>
      <c r="AR4" s="487"/>
      <c r="AS4" s="487"/>
      <c r="AT4" s="487"/>
      <c r="AU4" s="487"/>
      <c r="AV4" s="487"/>
      <c r="AW4" s="487"/>
      <c r="AX4" s="487"/>
      <c r="AY4" s="487"/>
      <c r="AZ4" s="487"/>
      <c r="BA4" s="487"/>
      <c r="BB4" s="487"/>
      <c r="BC4" s="487"/>
      <c r="BD4" s="487"/>
      <c r="BE4" s="487"/>
      <c r="BF4" s="487"/>
      <c r="BG4" s="487"/>
      <c r="BH4" s="487"/>
      <c r="BI4" s="487"/>
      <c r="BJ4" s="487"/>
      <c r="BK4" s="487"/>
      <c r="BL4" s="487"/>
      <c r="BM4" s="488"/>
      <c r="CB4" s="2"/>
      <c r="CC4" s="2"/>
      <c r="CD4" s="2"/>
      <c r="CE4" s="2"/>
    </row>
    <row r="5" spans="1:104" ht="10.5" customHeight="1" x14ac:dyDescent="0.2">
      <c r="A5" s="179" t="s">
        <v>138</v>
      </c>
      <c r="B5" s="175"/>
      <c r="C5" s="175"/>
      <c r="D5" s="175"/>
      <c r="E5" s="175"/>
      <c r="F5" s="175"/>
      <c r="G5" s="175"/>
      <c r="H5" s="175"/>
      <c r="I5" s="175"/>
      <c r="J5" s="163"/>
      <c r="K5" s="176"/>
      <c r="L5" s="176"/>
      <c r="M5" s="176"/>
      <c r="N5" s="176"/>
      <c r="O5" s="176"/>
      <c r="P5" s="176"/>
      <c r="Q5" s="176"/>
      <c r="R5" s="176"/>
      <c r="S5" s="163"/>
      <c r="T5" s="163"/>
      <c r="U5" s="163"/>
      <c r="V5" s="163"/>
      <c r="W5" s="177"/>
      <c r="X5" s="177"/>
      <c r="Y5" s="177"/>
      <c r="Z5" s="177"/>
      <c r="AA5" s="177"/>
      <c r="AB5" s="177"/>
      <c r="AC5" s="177"/>
      <c r="AD5" s="177"/>
      <c r="AE5" s="163"/>
      <c r="AF5" s="178"/>
      <c r="AG5" s="178"/>
      <c r="AH5" s="178"/>
      <c r="AI5" s="178"/>
      <c r="AJ5" s="178"/>
      <c r="AK5" s="163"/>
      <c r="AL5" s="163"/>
      <c r="AM5" s="163"/>
      <c r="AN5" s="163"/>
      <c r="AO5" s="163"/>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CB5" s="163"/>
      <c r="CC5" s="163"/>
      <c r="CD5" s="163"/>
      <c r="CE5" s="163"/>
    </row>
    <row r="6" spans="1:104" ht="18" customHeight="1" x14ac:dyDescent="0.2">
      <c r="B6" s="175"/>
      <c r="C6" s="175"/>
      <c r="D6" s="175"/>
      <c r="E6" s="175"/>
      <c r="F6" s="175"/>
      <c r="G6" s="175"/>
      <c r="H6" s="175"/>
      <c r="I6" s="175"/>
      <c r="J6" s="163"/>
      <c r="K6" s="176"/>
      <c r="L6" s="176"/>
      <c r="M6" s="176"/>
      <c r="N6" s="176"/>
      <c r="O6" s="176"/>
      <c r="P6" s="176"/>
      <c r="Q6" s="176"/>
      <c r="R6" s="176"/>
      <c r="S6" s="163"/>
      <c r="T6" s="163"/>
      <c r="U6" s="163"/>
      <c r="V6" s="163"/>
      <c r="W6" s="177"/>
      <c r="X6" s="177"/>
      <c r="Y6" s="177"/>
      <c r="Z6" s="177"/>
      <c r="AA6" s="177"/>
      <c r="AB6" s="177"/>
      <c r="AC6" s="177"/>
      <c r="AD6" s="177"/>
      <c r="AE6" s="163"/>
      <c r="AF6" s="178"/>
      <c r="AG6" s="178"/>
      <c r="AH6" s="178"/>
      <c r="AI6" s="178"/>
      <c r="AJ6" s="178"/>
      <c r="AK6" s="163"/>
      <c r="AL6" s="163"/>
      <c r="AM6" s="163"/>
      <c r="AN6" s="163"/>
      <c r="AO6" s="163"/>
      <c r="AP6" s="167"/>
      <c r="AQ6" s="167"/>
      <c r="AR6" s="167"/>
      <c r="AS6" s="167"/>
      <c r="AT6" s="167"/>
      <c r="AU6" s="167"/>
      <c r="AV6" s="167"/>
      <c r="AW6" s="167"/>
      <c r="AX6" s="167"/>
      <c r="AY6" s="180" t="s">
        <v>1</v>
      </c>
      <c r="BA6" s="167"/>
      <c r="BB6" s="167"/>
      <c r="BC6" s="167"/>
      <c r="BD6" s="167"/>
      <c r="BE6" s="167"/>
      <c r="BF6" s="167"/>
      <c r="BG6" s="167"/>
      <c r="BH6" s="167"/>
      <c r="BI6" s="167"/>
      <c r="BJ6" s="167"/>
      <c r="BK6" s="167"/>
      <c r="BL6" s="167"/>
      <c r="BM6" s="167"/>
      <c r="CB6" s="163"/>
      <c r="CC6" s="163"/>
      <c r="CD6" s="163"/>
      <c r="CE6" s="163"/>
    </row>
    <row r="7" spans="1:104" ht="27.75" customHeight="1" x14ac:dyDescent="0.2">
      <c r="A7" s="163"/>
      <c r="B7" s="175"/>
      <c r="C7" s="175"/>
      <c r="D7" s="175"/>
      <c r="E7" s="175"/>
      <c r="F7" s="175"/>
      <c r="G7" s="175"/>
      <c r="H7" s="175"/>
      <c r="I7" s="175"/>
      <c r="J7" s="163"/>
      <c r="K7" s="176"/>
      <c r="L7" s="176"/>
      <c r="M7" s="176"/>
      <c r="N7" s="176"/>
      <c r="O7" s="176"/>
      <c r="P7" s="176"/>
      <c r="Q7" s="176"/>
      <c r="R7" s="176"/>
      <c r="S7" s="163"/>
      <c r="T7" s="163"/>
      <c r="U7" s="163"/>
      <c r="V7" s="163"/>
      <c r="W7" s="177"/>
      <c r="X7" s="177"/>
      <c r="Y7" s="177"/>
      <c r="Z7" s="177"/>
      <c r="AA7" s="177"/>
      <c r="AB7" s="177"/>
      <c r="AC7" s="177"/>
      <c r="AD7" s="177"/>
      <c r="AE7" s="163"/>
      <c r="AF7" s="178"/>
      <c r="AG7" s="178"/>
      <c r="AH7" s="178"/>
      <c r="AI7" s="178"/>
      <c r="AJ7" s="178"/>
      <c r="AK7" s="163"/>
      <c r="AL7" s="163"/>
      <c r="AM7" s="163"/>
      <c r="AN7" s="163"/>
      <c r="AO7" s="163"/>
      <c r="AP7" s="167"/>
      <c r="AQ7" s="167"/>
      <c r="AR7" s="167"/>
      <c r="AS7" s="167"/>
      <c r="AT7" s="167"/>
      <c r="AU7" s="167"/>
      <c r="AV7" s="167"/>
      <c r="AW7" s="167"/>
      <c r="AX7" s="167"/>
      <c r="AZ7" s="181" t="s">
        <v>139</v>
      </c>
      <c r="BA7" s="180"/>
      <c r="BB7" s="180"/>
      <c r="BC7" s="180"/>
      <c r="BD7" s="180"/>
      <c r="BE7" s="180"/>
      <c r="BF7" s="180"/>
      <c r="BG7" s="180"/>
      <c r="BH7" s="180"/>
      <c r="BI7" s="180"/>
      <c r="BJ7" s="180"/>
      <c r="BK7" s="167"/>
      <c r="BL7" s="167"/>
      <c r="BM7" s="167"/>
      <c r="CB7" s="163"/>
      <c r="CC7" s="163"/>
      <c r="CD7" s="163"/>
      <c r="CE7" s="163"/>
    </row>
    <row r="8" spans="1:104" ht="15.75" customHeight="1" x14ac:dyDescent="0.2">
      <c r="A8" s="163"/>
      <c r="B8" s="175"/>
      <c r="C8" s="175"/>
      <c r="D8" s="175"/>
      <c r="E8" s="175"/>
      <c r="F8" s="175"/>
      <c r="G8" s="175"/>
      <c r="H8" s="175"/>
      <c r="I8" s="175"/>
      <c r="J8" s="163"/>
      <c r="K8" s="176"/>
      <c r="L8" s="176"/>
      <c r="M8" s="176"/>
      <c r="N8" s="176"/>
      <c r="O8" s="176"/>
      <c r="P8" s="176"/>
      <c r="Q8" s="176"/>
      <c r="R8" s="176"/>
      <c r="S8" s="163"/>
      <c r="T8" s="163"/>
      <c r="U8" s="163"/>
      <c r="V8" s="163"/>
      <c r="W8" s="177"/>
      <c r="X8" s="177"/>
      <c r="Y8" s="177"/>
      <c r="Z8" s="177"/>
      <c r="AA8" s="177"/>
      <c r="AB8" s="177"/>
      <c r="AC8" s="177"/>
      <c r="AD8" s="177"/>
      <c r="AE8" s="163"/>
      <c r="AF8" s="178"/>
      <c r="AG8" s="178"/>
      <c r="AH8" s="178"/>
      <c r="AI8" s="178"/>
      <c r="AJ8" s="178"/>
      <c r="AK8" s="163"/>
      <c r="AL8" s="163"/>
      <c r="AM8" s="163"/>
      <c r="AN8" s="163"/>
      <c r="AO8" s="163"/>
      <c r="AP8" s="167"/>
      <c r="AQ8" s="167"/>
      <c r="AR8" s="167"/>
      <c r="AS8" s="167"/>
      <c r="AT8" s="167"/>
      <c r="AU8" s="167"/>
      <c r="AV8" s="167"/>
      <c r="AW8" s="167"/>
      <c r="AX8" s="167"/>
      <c r="AY8" s="180"/>
      <c r="BA8" s="181"/>
      <c r="BB8" s="181"/>
      <c r="BC8" s="181"/>
      <c r="BD8" s="181"/>
      <c r="BE8" s="181"/>
      <c r="BF8" s="181"/>
      <c r="BG8" s="181"/>
      <c r="BH8" s="181"/>
      <c r="BI8" s="181"/>
      <c r="BJ8" s="181"/>
      <c r="BK8" s="167"/>
      <c r="BL8" s="167"/>
      <c r="BM8" s="167"/>
      <c r="BN8" s="182"/>
      <c r="BO8" s="182"/>
      <c r="BP8" s="182"/>
      <c r="BQ8" s="182"/>
      <c r="BR8" s="182"/>
      <c r="CB8" s="163"/>
      <c r="CC8" s="163"/>
      <c r="CD8" s="163"/>
      <c r="CE8" s="163"/>
    </row>
    <row r="9" spans="1:104" ht="13.5" customHeight="1" thickBot="1" x14ac:dyDescent="0.25">
      <c r="A9" s="18"/>
      <c r="B9" s="2"/>
      <c r="C9" s="2"/>
      <c r="D9" s="2"/>
      <c r="E9" s="2"/>
      <c r="F9" s="2"/>
      <c r="G9" s="2"/>
      <c r="H9" s="2"/>
      <c r="I9" s="2"/>
      <c r="J9" s="2"/>
      <c r="K9" s="2"/>
      <c r="L9" s="2"/>
      <c r="M9" s="2"/>
      <c r="N9" s="2"/>
      <c r="O9" s="2"/>
      <c r="P9" s="2"/>
      <c r="Q9" s="2"/>
      <c r="R9" s="2"/>
      <c r="S9" s="22"/>
      <c r="T9" s="2"/>
      <c r="U9" s="2"/>
      <c r="V9" s="2"/>
      <c r="W9" s="13"/>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123">
        <f>IF(AND($AI$18=3,$W$19=""),1, IF(AND($AI$18=4,$W$19=""),1,0))</f>
        <v>0</v>
      </c>
      <c r="BA9" s="139">
        <f>IF(AB58=0,0, IF(AND(A36="",D36="",H36="",L36="",P36="",W36="",A43="",D44),1,0))</f>
        <v>0</v>
      </c>
      <c r="BB9" s="20"/>
      <c r="BC9" s="2"/>
      <c r="BD9" s="2"/>
      <c r="BE9" s="2"/>
      <c r="BF9" s="2"/>
      <c r="BG9" s="2"/>
      <c r="BH9" s="2"/>
      <c r="BI9" s="2"/>
      <c r="BJ9" s="2"/>
      <c r="BK9" s="2"/>
      <c r="BL9" s="2"/>
      <c r="BM9" s="2"/>
      <c r="BN9" s="2"/>
      <c r="BO9" s="2"/>
      <c r="BP9" s="2"/>
      <c r="BQ9" s="2"/>
      <c r="BR9" s="2"/>
      <c r="BS9" s="2"/>
      <c r="BT9" s="2"/>
      <c r="BU9" s="2"/>
      <c r="BV9" s="2"/>
      <c r="BW9" s="2"/>
      <c r="BX9" s="2"/>
      <c r="BY9" s="2"/>
      <c r="BZ9" s="2"/>
      <c r="CA9" s="2"/>
      <c r="CB9" s="2"/>
      <c r="CC9" s="2"/>
      <c r="CD9" s="53"/>
      <c r="CE9" s="53"/>
      <c r="CF9" s="68"/>
      <c r="CG9" s="68"/>
      <c r="CH9" s="68"/>
      <c r="CI9" s="68"/>
      <c r="CJ9" s="68"/>
      <c r="CK9" s="68"/>
      <c r="CL9" s="68"/>
      <c r="CM9" s="68"/>
      <c r="CN9" s="68"/>
      <c r="CO9" s="68"/>
      <c r="CP9" s="68"/>
      <c r="CQ9" s="68"/>
      <c r="CR9" s="68"/>
      <c r="CS9" s="68"/>
      <c r="CT9" s="68"/>
      <c r="CU9" s="68"/>
      <c r="CV9" s="68"/>
      <c r="CW9" s="68"/>
      <c r="CX9" s="68"/>
      <c r="CY9" s="68"/>
      <c r="CZ9" s="68"/>
    </row>
    <row r="10" spans="1:104" ht="15" customHeight="1" thickBot="1" x14ac:dyDescent="0.35">
      <c r="A10" s="19"/>
      <c r="B10" s="19"/>
      <c r="C10" s="19"/>
      <c r="D10" s="19"/>
      <c r="E10" s="19"/>
      <c r="F10" s="19"/>
      <c r="G10" s="19"/>
      <c r="H10" s="19"/>
      <c r="I10" s="19"/>
      <c r="J10" s="19"/>
      <c r="K10" s="19"/>
      <c r="L10" s="19"/>
      <c r="M10" s="2"/>
      <c r="N10" s="2"/>
      <c r="O10" s="2"/>
      <c r="P10" s="2"/>
      <c r="Q10" s="2"/>
      <c r="R10" s="2"/>
      <c r="S10" s="20"/>
      <c r="T10" s="2"/>
      <c r="U10" s="2"/>
      <c r="V10" s="2"/>
      <c r="W10" s="2"/>
      <c r="X10" s="2"/>
      <c r="Y10" s="2"/>
      <c r="Z10" s="2"/>
      <c r="AA10" s="2"/>
      <c r="AB10" s="2"/>
      <c r="AC10" s="2"/>
      <c r="AD10" s="2"/>
      <c r="AE10" s="2"/>
      <c r="AF10" s="2"/>
      <c r="AG10" s="2"/>
      <c r="AH10" s="2"/>
      <c r="AI10" s="2"/>
      <c r="AJ10" s="2"/>
      <c r="AK10" s="2"/>
      <c r="AL10" s="2"/>
      <c r="AM10" s="2"/>
      <c r="AN10" s="2"/>
      <c r="AO10" s="2"/>
      <c r="AP10" s="2"/>
      <c r="AQ10" s="21" t="s">
        <v>3</v>
      </c>
      <c r="AR10" s="2"/>
      <c r="AS10" s="2"/>
      <c r="AT10" s="2"/>
      <c r="AU10" s="2"/>
      <c r="AV10" s="2"/>
      <c r="AW10" s="2"/>
      <c r="AX10" s="2"/>
      <c r="AY10" s="477">
        <f ca="1">TODAY()</f>
        <v>44750</v>
      </c>
      <c r="AZ10" s="477"/>
      <c r="BA10" s="477"/>
      <c r="BB10" s="477"/>
      <c r="BC10" s="477"/>
      <c r="BD10" s="477"/>
      <c r="BE10" s="490" t="s">
        <v>2</v>
      </c>
      <c r="BF10" s="491"/>
      <c r="BG10" s="491"/>
      <c r="BH10" s="491"/>
      <c r="BI10" s="492"/>
      <c r="BJ10" s="495" t="str">
        <f>CONCATENATE("TR",TEXT(K2,"ddmmyy"),".",TEXT(AF2,"hhmm;@"))</f>
        <v>TR000100.0000</v>
      </c>
      <c r="BK10" s="495"/>
      <c r="BL10" s="495"/>
      <c r="BM10" s="495"/>
      <c r="BN10" s="495"/>
      <c r="BO10" s="495"/>
      <c r="BP10" s="495"/>
      <c r="BQ10" s="495"/>
      <c r="BR10" s="495"/>
      <c r="BS10" s="495"/>
      <c r="BT10" s="495"/>
      <c r="BU10" s="495"/>
      <c r="BV10" s="495"/>
      <c r="BW10" s="495"/>
      <c r="BX10" s="495"/>
      <c r="BY10" s="495"/>
      <c r="BZ10" s="495"/>
      <c r="CA10" s="495"/>
      <c r="CB10" s="495"/>
      <c r="CC10" s="2"/>
      <c r="CD10" s="53"/>
      <c r="CE10" s="53"/>
      <c r="CR10" s="141"/>
      <c r="CS10" s="68"/>
      <c r="CT10" s="68"/>
      <c r="CU10" s="68"/>
      <c r="CV10" s="68"/>
      <c r="CW10" s="68"/>
      <c r="CX10" s="68"/>
      <c r="CY10" s="68"/>
      <c r="CZ10" s="68"/>
    </row>
    <row r="11" spans="1:104" s="7" customFormat="1" ht="10.5" customHeight="1" x14ac:dyDescent="0.15">
      <c r="A11" s="10" t="s">
        <v>4</v>
      </c>
      <c r="B11" s="10"/>
      <c r="C11" s="10"/>
      <c r="D11" s="10"/>
      <c r="E11" s="10"/>
      <c r="F11" s="10"/>
      <c r="G11" s="10"/>
      <c r="H11" s="10"/>
      <c r="I11" s="10"/>
      <c r="J11" s="10"/>
      <c r="K11" s="10"/>
      <c r="L11" s="10"/>
      <c r="M11" s="10"/>
      <c r="N11" s="10"/>
      <c r="O11" s="10"/>
      <c r="P11" s="10"/>
      <c r="Q11" s="10"/>
      <c r="R11" s="8"/>
      <c r="S11" s="10"/>
      <c r="T11" s="10"/>
      <c r="U11" s="147" t="s">
        <v>123</v>
      </c>
      <c r="V11" s="148"/>
      <c r="W11" s="148"/>
      <c r="X11" s="148"/>
      <c r="Y11" s="148"/>
      <c r="Z11" s="149"/>
      <c r="AA11" s="428" t="s">
        <v>124</v>
      </c>
      <c r="AB11" s="428"/>
      <c r="AC11" s="428"/>
      <c r="AD11" s="428"/>
      <c r="AE11" s="428"/>
      <c r="AF11" s="428"/>
      <c r="AG11" s="428"/>
      <c r="AH11" s="428"/>
      <c r="AI11" s="428"/>
      <c r="AJ11" s="428"/>
      <c r="AK11" s="428"/>
      <c r="AL11" s="428"/>
      <c r="AM11" s="428"/>
      <c r="AN11" s="428"/>
      <c r="AO11" s="428"/>
      <c r="AP11" s="428"/>
      <c r="AQ11" s="428"/>
      <c r="AR11" s="428"/>
      <c r="AS11" s="428"/>
      <c r="AT11" s="428"/>
      <c r="AU11" s="9" t="s">
        <v>5</v>
      </c>
      <c r="AV11" s="10"/>
      <c r="AW11" s="10"/>
      <c r="AX11" s="10"/>
      <c r="AY11" s="10"/>
      <c r="AZ11" s="10"/>
      <c r="BA11" s="10"/>
      <c r="BB11" s="10"/>
      <c r="BC11" s="10"/>
      <c r="BD11" s="10"/>
      <c r="BE11" s="10"/>
      <c r="BF11" s="10"/>
      <c r="BG11" s="10"/>
      <c r="BH11" s="10"/>
      <c r="BI11" s="10"/>
      <c r="BJ11" s="10"/>
      <c r="BK11" s="142"/>
      <c r="BL11" s="10" t="s">
        <v>126</v>
      </c>
      <c r="BM11" s="10"/>
      <c r="BN11" s="10"/>
      <c r="BO11" s="10"/>
      <c r="BP11" s="10"/>
      <c r="BQ11" s="10"/>
      <c r="BR11" s="10"/>
      <c r="BS11" s="10"/>
      <c r="BT11" s="10"/>
      <c r="BU11" s="10"/>
      <c r="BV11" s="10"/>
      <c r="BW11" s="10"/>
      <c r="BX11" s="10"/>
      <c r="BY11" s="10"/>
      <c r="BZ11" s="10"/>
      <c r="CA11" s="10"/>
      <c r="CB11" s="10"/>
      <c r="CC11" s="8"/>
      <c r="CD11" s="76"/>
      <c r="CE11" s="76"/>
      <c r="CF11" s="76"/>
      <c r="CG11" s="76"/>
      <c r="CH11" s="76"/>
      <c r="CI11" s="76"/>
      <c r="CJ11" s="75"/>
      <c r="CK11" s="75"/>
      <c r="CL11" s="75"/>
      <c r="CM11" s="75"/>
      <c r="CN11" s="75"/>
      <c r="CO11" s="75"/>
      <c r="CP11" s="75"/>
      <c r="CQ11" s="75"/>
      <c r="CR11" s="75"/>
      <c r="CS11" s="75"/>
      <c r="CT11" s="75"/>
      <c r="CU11" s="75"/>
      <c r="CV11" s="75"/>
      <c r="CW11" s="75"/>
      <c r="CX11" s="75"/>
      <c r="CY11" s="75"/>
      <c r="CZ11" s="75"/>
    </row>
    <row r="12" spans="1:104" ht="12.75" customHeight="1" x14ac:dyDescent="0.2">
      <c r="A12" s="503"/>
      <c r="B12" s="503"/>
      <c r="C12" s="503"/>
      <c r="D12" s="503"/>
      <c r="E12" s="503"/>
      <c r="F12" s="503"/>
      <c r="G12" s="503"/>
      <c r="H12" s="503"/>
      <c r="I12" s="503"/>
      <c r="J12" s="503"/>
      <c r="K12" s="503"/>
      <c r="L12" s="503"/>
      <c r="M12" s="503"/>
      <c r="N12" s="503"/>
      <c r="O12" s="503"/>
      <c r="P12" s="503"/>
      <c r="Q12" s="503"/>
      <c r="R12" s="503"/>
      <c r="S12" s="503"/>
      <c r="T12" s="504"/>
      <c r="U12" s="508"/>
      <c r="V12" s="509"/>
      <c r="W12" s="509"/>
      <c r="X12" s="509"/>
      <c r="Y12" s="509"/>
      <c r="Z12" s="510"/>
      <c r="AA12" s="459" t="s">
        <v>150</v>
      </c>
      <c r="AB12" s="460"/>
      <c r="AC12" s="460"/>
      <c r="AD12" s="460"/>
      <c r="AE12" s="460"/>
      <c r="AF12" s="460"/>
      <c r="AG12" s="460"/>
      <c r="AH12" s="460"/>
      <c r="AI12" s="460"/>
      <c r="AJ12" s="460"/>
      <c r="AK12" s="460"/>
      <c r="AL12" s="460"/>
      <c r="AM12" s="460"/>
      <c r="AN12" s="460"/>
      <c r="AO12" s="460"/>
      <c r="AP12" s="460"/>
      <c r="AQ12" s="460"/>
      <c r="AR12" s="460"/>
      <c r="AS12" s="460"/>
      <c r="AT12" s="460"/>
      <c r="AU12" s="429"/>
      <c r="AV12" s="430"/>
      <c r="AW12" s="430"/>
      <c r="AX12" s="430"/>
      <c r="AY12" s="430"/>
      <c r="AZ12" s="430"/>
      <c r="BA12" s="430"/>
      <c r="BB12" s="430"/>
      <c r="BC12" s="430"/>
      <c r="BD12" s="430"/>
      <c r="BE12" s="430"/>
      <c r="BF12" s="430"/>
      <c r="BG12" s="430"/>
      <c r="BH12" s="430"/>
      <c r="BI12" s="430"/>
      <c r="BJ12" s="430"/>
      <c r="BK12" s="431"/>
      <c r="BL12" s="458"/>
      <c r="BM12" s="430"/>
      <c r="BN12" s="430"/>
      <c r="BO12" s="430"/>
      <c r="BP12" s="430"/>
      <c r="BQ12" s="430"/>
      <c r="BR12" s="430"/>
      <c r="BS12" s="430"/>
      <c r="BT12" s="430"/>
      <c r="BU12" s="430"/>
      <c r="BV12" s="430"/>
      <c r="BW12" s="430"/>
      <c r="BX12" s="430"/>
      <c r="BY12" s="430"/>
      <c r="BZ12" s="430"/>
      <c r="CA12" s="430"/>
      <c r="CB12" s="430"/>
      <c r="CC12" s="430"/>
      <c r="CD12" s="53"/>
      <c r="CE12" s="53"/>
      <c r="CF12" s="77"/>
      <c r="CG12" s="53"/>
      <c r="CH12" s="53"/>
      <c r="CI12" s="53"/>
      <c r="CJ12" s="68"/>
      <c r="CK12" s="68"/>
      <c r="CL12" s="68"/>
      <c r="CM12" s="68"/>
      <c r="CN12" s="68"/>
      <c r="CO12" s="68"/>
      <c r="CP12" s="68"/>
      <c r="CQ12" s="68"/>
      <c r="CR12" s="68"/>
      <c r="CS12" s="68"/>
      <c r="CT12" s="68"/>
      <c r="CU12" s="68"/>
      <c r="CV12" s="68"/>
      <c r="CW12" s="68"/>
      <c r="CX12" s="68"/>
      <c r="CY12" s="68"/>
      <c r="CZ12" s="68"/>
    </row>
    <row r="13" spans="1:104" s="1" customFormat="1" ht="11.25" x14ac:dyDescent="0.2">
      <c r="A13" s="12" t="s">
        <v>79</v>
      </c>
      <c r="B13" s="12"/>
      <c r="C13" s="12"/>
      <c r="D13" s="12"/>
      <c r="E13" s="12"/>
      <c r="F13" s="12"/>
      <c r="G13" s="12"/>
      <c r="H13" s="12"/>
      <c r="I13" s="12"/>
      <c r="J13" s="12"/>
      <c r="K13" s="12"/>
      <c r="L13" s="12"/>
      <c r="M13" s="12"/>
      <c r="N13" s="12"/>
      <c r="O13" s="12"/>
      <c r="P13" s="12"/>
      <c r="Q13" s="12"/>
      <c r="R13" s="12"/>
      <c r="S13" s="12"/>
      <c r="T13" s="12"/>
      <c r="U13" s="11" t="s">
        <v>83</v>
      </c>
      <c r="V13" s="12"/>
      <c r="W13" s="12"/>
      <c r="X13" s="12"/>
      <c r="Y13" s="12"/>
      <c r="Z13" s="12"/>
      <c r="AA13" s="12"/>
      <c r="AB13" s="13"/>
      <c r="AC13" s="13"/>
      <c r="AD13" s="13"/>
      <c r="AE13" s="13"/>
      <c r="AF13" s="13"/>
      <c r="AG13" s="13"/>
      <c r="AH13" s="13"/>
      <c r="AI13" s="13"/>
      <c r="AJ13" s="13"/>
      <c r="AK13" s="13"/>
      <c r="AL13" s="13"/>
      <c r="AM13" s="13"/>
      <c r="AN13" s="13"/>
      <c r="AO13" s="13"/>
      <c r="AP13" s="13"/>
      <c r="AQ13" s="13"/>
      <c r="AR13" s="13"/>
      <c r="AS13" s="13"/>
      <c r="AT13" s="13"/>
      <c r="AU13" s="138"/>
      <c r="AV13" s="14" t="s">
        <v>10</v>
      </c>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52"/>
      <c r="CE13" s="52"/>
      <c r="CF13" s="52"/>
      <c r="CG13" s="52"/>
      <c r="CH13" s="52"/>
      <c r="CI13" s="52"/>
      <c r="CJ13" s="81"/>
      <c r="CK13" s="81"/>
      <c r="CL13" s="81"/>
      <c r="CM13" s="81"/>
      <c r="CN13" s="81"/>
      <c r="CO13" s="81"/>
      <c r="CP13" s="81"/>
      <c r="CQ13" s="81"/>
      <c r="CR13" s="81"/>
      <c r="CS13" s="81"/>
      <c r="CT13" s="81"/>
      <c r="CU13" s="81"/>
      <c r="CV13" s="81"/>
      <c r="CW13" s="81"/>
      <c r="CX13" s="81"/>
      <c r="CY13" s="81"/>
      <c r="CZ13" s="81"/>
    </row>
    <row r="14" spans="1:104" x14ac:dyDescent="0.2">
      <c r="A14" s="2" t="s">
        <v>6</v>
      </c>
      <c r="B14" s="2"/>
      <c r="C14" s="2"/>
      <c r="D14" s="2"/>
      <c r="E14" s="448"/>
      <c r="F14" s="449"/>
      <c r="G14" s="449"/>
      <c r="H14" s="449"/>
      <c r="I14" s="449"/>
      <c r="J14" s="449"/>
      <c r="K14" s="449"/>
      <c r="L14" s="449"/>
      <c r="M14" s="449"/>
      <c r="N14" s="449"/>
      <c r="O14" s="449"/>
      <c r="P14" s="449"/>
      <c r="Q14" s="449"/>
      <c r="R14" s="449"/>
      <c r="S14" s="449"/>
      <c r="T14" s="450"/>
      <c r="U14" s="51" t="s">
        <v>9</v>
      </c>
      <c r="V14" s="52"/>
      <c r="W14" s="52"/>
      <c r="X14" s="52"/>
      <c r="Y14" s="52"/>
      <c r="Z14" s="52"/>
      <c r="AA14" s="52"/>
      <c r="AB14" s="52"/>
      <c r="AC14" s="52"/>
      <c r="AD14" s="52"/>
      <c r="AE14" s="52"/>
      <c r="AF14" s="52"/>
      <c r="AG14" s="52"/>
      <c r="AH14" s="52"/>
      <c r="AI14" s="52"/>
      <c r="AJ14" s="52"/>
      <c r="AK14" s="52"/>
      <c r="AL14" s="52"/>
      <c r="AM14" s="53"/>
      <c r="AN14" s="23"/>
      <c r="AO14" s="53"/>
      <c r="AP14" s="53"/>
      <c r="AQ14" s="454" t="b">
        <v>1</v>
      </c>
      <c r="AR14" s="454"/>
      <c r="AS14" s="454"/>
      <c r="AT14" s="454"/>
      <c r="AU14" s="455"/>
      <c r="AV14" s="435"/>
      <c r="AW14" s="436"/>
      <c r="AX14" s="436"/>
      <c r="AY14" s="436"/>
      <c r="AZ14" s="436"/>
      <c r="BA14" s="436"/>
      <c r="BB14" s="436"/>
      <c r="BC14" s="436"/>
      <c r="BD14" s="436"/>
      <c r="BE14" s="436"/>
      <c r="BF14" s="436"/>
      <c r="BG14" s="436"/>
      <c r="BH14" s="436"/>
      <c r="BI14" s="436"/>
      <c r="BJ14" s="436"/>
      <c r="BK14" s="436"/>
      <c r="BL14" s="436"/>
      <c r="BM14" s="436"/>
      <c r="BN14" s="436"/>
      <c r="BO14" s="436"/>
      <c r="BP14" s="436"/>
      <c r="BQ14" s="436"/>
      <c r="BR14" s="436"/>
      <c r="BS14" s="436"/>
      <c r="BT14" s="436"/>
      <c r="BU14" s="436"/>
      <c r="BV14" s="436"/>
      <c r="BW14" s="436"/>
      <c r="BX14" s="436"/>
      <c r="BY14" s="436"/>
      <c r="BZ14" s="436"/>
      <c r="CA14" s="436"/>
      <c r="CB14" s="436"/>
      <c r="CC14" s="436"/>
      <c r="CD14" s="53"/>
      <c r="CE14" s="53"/>
      <c r="CF14" s="53"/>
      <c r="CG14" s="53"/>
      <c r="CH14" s="53"/>
      <c r="CI14" s="53"/>
      <c r="CJ14" s="68"/>
      <c r="CK14" s="68"/>
      <c r="CL14" s="68"/>
      <c r="CM14" s="68"/>
      <c r="CN14" s="68"/>
      <c r="CO14" s="68"/>
      <c r="CP14" s="68"/>
      <c r="CQ14" s="68"/>
      <c r="CR14" s="68"/>
      <c r="CS14" s="68"/>
      <c r="CT14" s="68"/>
      <c r="CU14" s="68"/>
      <c r="CV14" s="68"/>
      <c r="CW14" s="68"/>
      <c r="CX14" s="68"/>
      <c r="CY14" s="68"/>
      <c r="CZ14" s="68"/>
    </row>
    <row r="15" spans="1:104" x14ac:dyDescent="0.2">
      <c r="A15" s="2" t="s">
        <v>7</v>
      </c>
      <c r="B15" s="2"/>
      <c r="C15" s="2"/>
      <c r="D15" s="2"/>
      <c r="E15" s="451"/>
      <c r="F15" s="452"/>
      <c r="G15" s="452"/>
      <c r="H15" s="452"/>
      <c r="I15" s="452"/>
      <c r="J15" s="452"/>
      <c r="K15" s="452"/>
      <c r="L15" s="452"/>
      <c r="M15" s="452"/>
      <c r="N15" s="452"/>
      <c r="O15" s="452"/>
      <c r="P15" s="452"/>
      <c r="Q15" s="452"/>
      <c r="R15" s="452"/>
      <c r="S15" s="452"/>
      <c r="T15" s="453"/>
      <c r="U15" s="437"/>
      <c r="V15" s="438"/>
      <c r="W15" s="438"/>
      <c r="X15" s="438"/>
      <c r="Y15" s="438"/>
      <c r="Z15" s="438"/>
      <c r="AA15" s="438"/>
      <c r="AB15" s="438"/>
      <c r="AC15" s="438"/>
      <c r="AD15" s="438"/>
      <c r="AE15" s="438"/>
      <c r="AF15" s="438"/>
      <c r="AG15" s="438"/>
      <c r="AH15" s="438"/>
      <c r="AI15" s="438"/>
      <c r="AJ15" s="438"/>
      <c r="AK15" s="438"/>
      <c r="AL15" s="438"/>
      <c r="AM15" s="438"/>
      <c r="AN15" s="438"/>
      <c r="AO15" s="438"/>
      <c r="AP15" s="438"/>
      <c r="AQ15" s="438"/>
      <c r="AR15" s="438"/>
      <c r="AS15" s="438"/>
      <c r="AT15" s="438"/>
      <c r="AU15" s="439"/>
      <c r="AV15" s="437"/>
      <c r="AW15" s="436"/>
      <c r="AX15" s="436"/>
      <c r="AY15" s="436"/>
      <c r="AZ15" s="436"/>
      <c r="BA15" s="436"/>
      <c r="BB15" s="436"/>
      <c r="BC15" s="436"/>
      <c r="BD15" s="436"/>
      <c r="BE15" s="436"/>
      <c r="BF15" s="436"/>
      <c r="BG15" s="436"/>
      <c r="BH15" s="436"/>
      <c r="BI15" s="436"/>
      <c r="BJ15" s="436"/>
      <c r="BK15" s="436"/>
      <c r="BL15" s="436"/>
      <c r="BM15" s="436"/>
      <c r="BN15" s="436"/>
      <c r="BO15" s="436"/>
      <c r="BP15" s="436"/>
      <c r="BQ15" s="436"/>
      <c r="BR15" s="436"/>
      <c r="BS15" s="436"/>
      <c r="BT15" s="436"/>
      <c r="BU15" s="436"/>
      <c r="BV15" s="436"/>
      <c r="BW15" s="436"/>
      <c r="BX15" s="436"/>
      <c r="BY15" s="436"/>
      <c r="BZ15" s="436"/>
      <c r="CA15" s="436"/>
      <c r="CB15" s="436"/>
      <c r="CC15" s="436"/>
      <c r="CD15" s="53"/>
      <c r="CE15" s="53"/>
      <c r="CF15" s="68"/>
      <c r="CG15" s="68"/>
      <c r="CH15" s="82"/>
      <c r="CI15" s="68"/>
      <c r="CJ15" s="68"/>
      <c r="CK15" s="68"/>
      <c r="CL15" s="68"/>
      <c r="CM15" s="68"/>
      <c r="CN15" s="68"/>
      <c r="CO15" s="68"/>
      <c r="CP15" s="68"/>
      <c r="CQ15" s="68"/>
      <c r="CR15" s="68"/>
      <c r="CS15" s="68"/>
      <c r="CT15" s="68"/>
      <c r="CU15" s="68"/>
      <c r="CV15" s="68"/>
      <c r="CW15" s="68"/>
      <c r="CX15" s="68"/>
      <c r="CY15" s="68"/>
      <c r="CZ15" s="68"/>
    </row>
    <row r="16" spans="1:104" x14ac:dyDescent="0.2">
      <c r="A16" s="4" t="s">
        <v>8</v>
      </c>
      <c r="B16" s="4"/>
      <c r="C16" s="4"/>
      <c r="D16" s="4"/>
      <c r="E16" s="308"/>
      <c r="F16" s="309"/>
      <c r="G16" s="309"/>
      <c r="H16" s="309"/>
      <c r="I16" s="309"/>
      <c r="J16" s="309"/>
      <c r="K16" s="309"/>
      <c r="L16" s="309"/>
      <c r="M16" s="309"/>
      <c r="N16" s="309"/>
      <c r="O16" s="310"/>
      <c r="P16" s="310"/>
      <c r="Q16" s="310"/>
      <c r="R16" s="310"/>
      <c r="S16" s="310"/>
      <c r="T16" s="311"/>
      <c r="U16" s="440"/>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438"/>
      <c r="AS16" s="438"/>
      <c r="AT16" s="438"/>
      <c r="AU16" s="439"/>
      <c r="AV16" s="437"/>
      <c r="AW16" s="436"/>
      <c r="AX16" s="436"/>
      <c r="AY16" s="436"/>
      <c r="AZ16" s="436"/>
      <c r="BA16" s="436"/>
      <c r="BB16" s="436"/>
      <c r="BC16" s="436"/>
      <c r="BD16" s="436"/>
      <c r="BE16" s="436"/>
      <c r="BF16" s="436"/>
      <c r="BG16" s="436"/>
      <c r="BH16" s="436"/>
      <c r="BI16" s="436"/>
      <c r="BJ16" s="436"/>
      <c r="BK16" s="436"/>
      <c r="BL16" s="436"/>
      <c r="BM16" s="436"/>
      <c r="BN16" s="436"/>
      <c r="BO16" s="436"/>
      <c r="BP16" s="436"/>
      <c r="BQ16" s="436"/>
      <c r="BR16" s="436"/>
      <c r="BS16" s="436"/>
      <c r="BT16" s="436"/>
      <c r="BU16" s="436"/>
      <c r="BV16" s="436"/>
      <c r="BW16" s="436"/>
      <c r="BX16" s="436"/>
      <c r="BY16" s="436"/>
      <c r="BZ16" s="436"/>
      <c r="CA16" s="436"/>
      <c r="CB16" s="436"/>
      <c r="CC16" s="436"/>
      <c r="CD16" s="53"/>
      <c r="CE16" s="53"/>
      <c r="CF16" s="68"/>
      <c r="CG16" s="68"/>
      <c r="CH16" s="68"/>
      <c r="CI16" s="68"/>
      <c r="CJ16" s="68"/>
      <c r="CK16" s="68"/>
      <c r="CL16" s="68"/>
      <c r="CM16" s="68"/>
      <c r="CN16" s="68"/>
      <c r="CO16" s="68"/>
      <c r="CP16" s="68"/>
      <c r="CQ16" s="68"/>
      <c r="CR16" s="68"/>
      <c r="CS16" s="68"/>
      <c r="CT16" s="68"/>
      <c r="CU16" s="68"/>
      <c r="CV16" s="68"/>
      <c r="CW16" s="68"/>
      <c r="CX16" s="68"/>
      <c r="CY16" s="68"/>
      <c r="CZ16" s="68"/>
    </row>
    <row r="17" spans="1:104" x14ac:dyDescent="0.2">
      <c r="A17" s="496" t="s">
        <v>155</v>
      </c>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496"/>
      <c r="BB17" s="496"/>
      <c r="BC17" s="496"/>
      <c r="BD17" s="496"/>
      <c r="BE17" s="496"/>
      <c r="BF17" s="496"/>
      <c r="BG17" s="496"/>
      <c r="BH17" s="496"/>
      <c r="BI17" s="496"/>
      <c r="BJ17" s="496"/>
      <c r="BK17" s="496"/>
      <c r="BL17" s="496"/>
      <c r="BM17" s="496"/>
      <c r="BN17" s="496"/>
      <c r="BO17" s="496"/>
      <c r="BP17" s="496"/>
      <c r="BQ17" s="496"/>
      <c r="BR17" s="496"/>
      <c r="BS17" s="496"/>
      <c r="BT17" s="496"/>
      <c r="BU17" s="496"/>
      <c r="BV17" s="496"/>
      <c r="BW17" s="496"/>
      <c r="BX17" s="496"/>
      <c r="BY17" s="496"/>
      <c r="BZ17" s="496"/>
      <c r="CA17" s="496"/>
      <c r="CB17" s="496"/>
      <c r="CC17" s="496"/>
      <c r="CD17" s="496"/>
      <c r="CE17" s="53"/>
      <c r="CF17" s="68"/>
      <c r="CG17" s="68"/>
      <c r="CH17" s="68"/>
      <c r="CI17" s="68"/>
      <c r="CJ17" s="68"/>
      <c r="CK17" s="68"/>
      <c r="CL17" s="68"/>
      <c r="CM17" s="68"/>
      <c r="CN17" s="68"/>
      <c r="CO17" s="68"/>
      <c r="CP17" s="68"/>
      <c r="CQ17" s="68"/>
      <c r="CR17" s="68"/>
      <c r="CS17" s="68"/>
      <c r="CT17" s="68"/>
      <c r="CU17" s="68"/>
      <c r="CV17" s="68"/>
      <c r="CW17" s="68"/>
      <c r="CX17" s="68"/>
      <c r="CY17" s="68"/>
      <c r="CZ17" s="68"/>
    </row>
    <row r="18" spans="1:104" s="34" customFormat="1" ht="17.25" customHeight="1" thickBot="1" x14ac:dyDescent="0.25">
      <c r="A18" s="441" t="s">
        <v>84</v>
      </c>
      <c r="B18" s="442"/>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3"/>
      <c r="AI18" s="44">
        <v>1</v>
      </c>
      <c r="AJ18" s="43"/>
      <c r="AK18" s="43"/>
      <c r="AL18" s="43"/>
      <c r="AM18" s="43"/>
      <c r="AN18" s="43"/>
      <c r="AO18" s="43"/>
      <c r="AP18" s="43"/>
      <c r="AQ18" s="43"/>
      <c r="AR18" s="467" t="s">
        <v>78</v>
      </c>
      <c r="AS18" s="468"/>
      <c r="AT18" s="468"/>
      <c r="AU18" s="468"/>
      <c r="AV18" s="468"/>
      <c r="AW18" s="468"/>
      <c r="AX18" s="468"/>
      <c r="AY18" s="468"/>
      <c r="AZ18" s="468"/>
      <c r="BA18" s="468"/>
      <c r="BB18" s="468"/>
      <c r="BC18" s="468"/>
      <c r="BD18" s="468"/>
      <c r="BE18" s="468"/>
      <c r="BF18" s="468"/>
      <c r="BG18" s="469"/>
      <c r="BH18" s="470"/>
      <c r="BI18" s="470"/>
      <c r="BJ18" s="470"/>
      <c r="BK18" s="470"/>
      <c r="BL18" s="470"/>
      <c r="BM18" s="470"/>
      <c r="BN18" s="470"/>
      <c r="BO18" s="470"/>
      <c r="BP18" s="470"/>
      <c r="BQ18" s="470"/>
      <c r="BR18" s="470"/>
      <c r="BS18" s="470"/>
      <c r="BT18" s="470"/>
      <c r="BU18" s="470"/>
      <c r="BV18" s="470"/>
      <c r="BW18" s="470"/>
      <c r="BX18" s="470"/>
      <c r="BY18" s="470"/>
      <c r="BZ18" s="470"/>
      <c r="CA18" s="470"/>
      <c r="CB18" s="470"/>
      <c r="CC18" s="470"/>
      <c r="CD18" s="137"/>
      <c r="CE18" s="137"/>
      <c r="CF18" s="86"/>
      <c r="CG18" s="86"/>
    </row>
    <row r="19" spans="1:104" s="34" customFormat="1" ht="13.5" customHeight="1" thickBot="1" x14ac:dyDescent="0.25">
      <c r="A19" s="443" t="s">
        <v>77</v>
      </c>
      <c r="B19" s="444"/>
      <c r="C19" s="444"/>
      <c r="D19" s="444"/>
      <c r="E19" s="444"/>
      <c r="F19" s="444"/>
      <c r="G19" s="444"/>
      <c r="H19" s="444"/>
      <c r="I19" s="444"/>
      <c r="J19" s="444"/>
      <c r="K19" s="444"/>
      <c r="L19" s="444"/>
      <c r="M19" s="444"/>
      <c r="N19" s="444"/>
      <c r="O19" s="444"/>
      <c r="P19" s="444"/>
      <c r="Q19" s="444"/>
      <c r="R19" s="444"/>
      <c r="S19" s="444"/>
      <c r="T19" s="444"/>
      <c r="U19" s="442"/>
      <c r="V19" s="442"/>
      <c r="W19" s="445"/>
      <c r="X19" s="446"/>
      <c r="Y19" s="446"/>
      <c r="Z19" s="446"/>
      <c r="AA19" s="446"/>
      <c r="AB19" s="446"/>
      <c r="AC19" s="446"/>
      <c r="AD19" s="446"/>
      <c r="AE19" s="446"/>
      <c r="AF19" s="446"/>
      <c r="AG19" s="446"/>
      <c r="AH19" s="446"/>
      <c r="AI19" s="446"/>
      <c r="AJ19" s="446"/>
      <c r="AK19" s="446"/>
      <c r="AL19" s="446"/>
      <c r="AM19" s="446"/>
      <c r="AN19" s="446"/>
      <c r="AO19" s="446"/>
      <c r="AP19" s="446"/>
      <c r="AQ19" s="447"/>
      <c r="AR19" s="312"/>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3"/>
      <c r="BO19" s="313"/>
      <c r="BP19" s="313"/>
      <c r="BQ19" s="313"/>
      <c r="BR19" s="313"/>
      <c r="BS19" s="313"/>
      <c r="BT19" s="313"/>
      <c r="BU19" s="313"/>
      <c r="BV19" s="313"/>
      <c r="BW19" s="313"/>
      <c r="BX19" s="313"/>
      <c r="BY19" s="313"/>
      <c r="BZ19" s="313"/>
      <c r="CA19" s="313"/>
      <c r="CB19" s="313"/>
      <c r="CC19" s="313"/>
      <c r="CD19" s="137"/>
      <c r="CE19" s="137"/>
      <c r="CF19" s="86"/>
      <c r="CG19" s="86"/>
      <c r="CH19" s="86"/>
      <c r="CI19" s="86"/>
      <c r="CJ19" s="86"/>
      <c r="CK19" s="86"/>
      <c r="CL19" s="86"/>
      <c r="CM19" s="86"/>
      <c r="CN19" s="86"/>
      <c r="CO19" s="86"/>
      <c r="CP19" s="86"/>
      <c r="CQ19" s="86"/>
      <c r="CR19" s="86"/>
      <c r="CS19" s="86"/>
      <c r="CT19" s="86"/>
      <c r="CU19" s="86"/>
      <c r="CV19" s="86"/>
      <c r="CW19" s="86"/>
      <c r="CX19" s="86"/>
      <c r="CY19" s="86"/>
      <c r="CZ19" s="86"/>
    </row>
    <row r="20" spans="1:104" x14ac:dyDescent="0.2">
      <c r="A20" s="505" t="s">
        <v>11</v>
      </c>
      <c r="B20" s="351"/>
      <c r="C20" s="351"/>
      <c r="D20" s="351"/>
      <c r="E20" s="351"/>
      <c r="F20" s="352"/>
      <c r="G20" s="506" t="s">
        <v>12</v>
      </c>
      <c r="H20" s="351"/>
      <c r="I20" s="351"/>
      <c r="J20" s="351"/>
      <c r="K20" s="351"/>
      <c r="L20" s="351"/>
      <c r="M20" s="351"/>
      <c r="N20" s="351"/>
      <c r="O20" s="351"/>
      <c r="P20" s="351"/>
      <c r="Q20" s="351"/>
      <c r="R20" s="351"/>
      <c r="S20" s="351"/>
      <c r="T20" s="351"/>
      <c r="U20" s="342" t="s">
        <v>16</v>
      </c>
      <c r="V20" s="264"/>
      <c r="W20" s="264"/>
      <c r="X20" s="264"/>
      <c r="Y20" s="264"/>
      <c r="Z20" s="264"/>
      <c r="AA20" s="264"/>
      <c r="AB20" s="264"/>
      <c r="AC20" s="265"/>
      <c r="AD20" s="342" t="s">
        <v>20</v>
      </c>
      <c r="AE20" s="264"/>
      <c r="AF20" s="264"/>
      <c r="AG20" s="264"/>
      <c r="AH20" s="264"/>
      <c r="AI20" s="264"/>
      <c r="AJ20" s="264"/>
      <c r="AK20" s="264"/>
      <c r="AL20" s="264"/>
      <c r="AM20" s="264"/>
      <c r="AN20" s="264"/>
      <c r="AO20" s="264"/>
      <c r="AP20" s="264"/>
      <c r="AQ20" s="264"/>
      <c r="AR20" s="265"/>
      <c r="AS20" s="461" t="s">
        <v>60</v>
      </c>
      <c r="AT20" s="462"/>
      <c r="AU20" s="462"/>
      <c r="AV20" s="462"/>
      <c r="AW20" s="462"/>
      <c r="AX20" s="463"/>
      <c r="AY20" s="342" t="s">
        <v>26</v>
      </c>
      <c r="AZ20" s="264"/>
      <c r="BA20" s="264"/>
      <c r="BB20" s="264"/>
      <c r="BC20" s="264"/>
      <c r="BD20" s="264"/>
      <c r="BE20" s="264"/>
      <c r="BF20" s="264"/>
      <c r="BG20" s="264"/>
      <c r="BH20" s="264"/>
      <c r="BI20" s="264"/>
      <c r="BJ20" s="264"/>
      <c r="BK20" s="264"/>
      <c r="BL20" s="264"/>
      <c r="BM20" s="265"/>
      <c r="BN20" s="342" t="s">
        <v>92</v>
      </c>
      <c r="BO20" s="264"/>
      <c r="BP20" s="264"/>
      <c r="BQ20" s="264"/>
      <c r="BR20" s="264"/>
      <c r="BS20" s="264"/>
      <c r="BT20" s="264"/>
      <c r="BU20" s="264"/>
      <c r="BV20" s="264"/>
      <c r="BW20" s="264"/>
      <c r="BX20" s="264"/>
      <c r="BY20" s="264"/>
      <c r="BZ20" s="264"/>
      <c r="CA20" s="264"/>
      <c r="CB20" s="264"/>
      <c r="CC20" s="264"/>
      <c r="CD20" s="53"/>
      <c r="CE20" s="53"/>
      <c r="CF20" s="68"/>
      <c r="CG20" s="68"/>
      <c r="CH20" s="68"/>
      <c r="CI20" s="68"/>
      <c r="CJ20" s="68"/>
      <c r="CK20" s="68"/>
      <c r="CL20" s="68"/>
      <c r="CM20" s="68"/>
      <c r="CN20" s="68"/>
      <c r="CO20" s="68"/>
      <c r="CP20" s="68"/>
      <c r="CQ20" s="68"/>
      <c r="CR20" s="68"/>
      <c r="CS20" s="68"/>
      <c r="CT20" s="68"/>
      <c r="CU20" s="68"/>
      <c r="CV20" s="68"/>
      <c r="CW20" s="68"/>
      <c r="CX20" s="68"/>
      <c r="CY20" s="68"/>
      <c r="CZ20" s="68"/>
    </row>
    <row r="21" spans="1:104" ht="12.75" customHeight="1" x14ac:dyDescent="0.2">
      <c r="A21" s="362" t="s">
        <v>116</v>
      </c>
      <c r="B21" s="338"/>
      <c r="C21" s="338"/>
      <c r="D21" s="338"/>
      <c r="E21" s="338"/>
      <c r="F21" s="358"/>
      <c r="G21" s="507" t="s">
        <v>13</v>
      </c>
      <c r="H21" s="338"/>
      <c r="I21" s="338"/>
      <c r="J21" s="338"/>
      <c r="K21" s="338"/>
      <c r="L21" s="338"/>
      <c r="M21" s="338"/>
      <c r="N21" s="338"/>
      <c r="O21" s="338"/>
      <c r="P21" s="338"/>
      <c r="Q21" s="338"/>
      <c r="R21" s="338"/>
      <c r="S21" s="338"/>
      <c r="T21" s="338"/>
      <c r="U21" s="337" t="s">
        <v>17</v>
      </c>
      <c r="V21" s="338"/>
      <c r="W21" s="338"/>
      <c r="X21" s="338"/>
      <c r="Y21" s="338"/>
      <c r="Z21" s="338"/>
      <c r="AA21" s="338"/>
      <c r="AB21" s="338"/>
      <c r="AC21" s="339"/>
      <c r="AD21" s="471" t="s">
        <v>68</v>
      </c>
      <c r="AE21" s="472"/>
      <c r="AF21" s="472"/>
      <c r="AG21" s="472"/>
      <c r="AH21" s="472"/>
      <c r="AI21" s="472"/>
      <c r="AJ21" s="472"/>
      <c r="AK21" s="472"/>
      <c r="AL21" s="472"/>
      <c r="AM21" s="472"/>
      <c r="AN21" s="472"/>
      <c r="AO21" s="472"/>
      <c r="AP21" s="472"/>
      <c r="AQ21" s="472"/>
      <c r="AR21" s="473"/>
      <c r="AS21" s="464"/>
      <c r="AT21" s="465"/>
      <c r="AU21" s="465"/>
      <c r="AV21" s="465"/>
      <c r="AW21" s="465"/>
      <c r="AX21" s="466"/>
      <c r="AY21" s="337" t="s">
        <v>27</v>
      </c>
      <c r="AZ21" s="338"/>
      <c r="BA21" s="338"/>
      <c r="BB21" s="338"/>
      <c r="BC21" s="338"/>
      <c r="BD21" s="338"/>
      <c r="BE21" s="338"/>
      <c r="BF21" s="338"/>
      <c r="BG21" s="362" t="s">
        <v>28</v>
      </c>
      <c r="BH21" s="338"/>
      <c r="BI21" s="338"/>
      <c r="BJ21" s="338"/>
      <c r="BK21" s="338"/>
      <c r="BL21" s="338"/>
      <c r="BM21" s="339"/>
      <c r="BN21" s="343" t="s">
        <v>37</v>
      </c>
      <c r="BO21" s="338"/>
      <c r="BP21" s="338"/>
      <c r="BQ21" s="338"/>
      <c r="BR21" s="338"/>
      <c r="BS21" s="338"/>
      <c r="BT21" s="338"/>
      <c r="BU21" s="338"/>
      <c r="BV21" s="338"/>
      <c r="BW21" s="338"/>
      <c r="BX21" s="338"/>
      <c r="BY21" s="338"/>
      <c r="BZ21" s="338"/>
      <c r="CA21" s="338"/>
      <c r="CB21" s="338"/>
      <c r="CC21" s="338"/>
      <c r="CD21" s="13"/>
      <c r="CE21" s="13"/>
      <c r="CF21" s="1"/>
      <c r="CG21" s="1"/>
      <c r="CH21" s="1"/>
      <c r="CI21" s="1"/>
    </row>
    <row r="22" spans="1:104" ht="13.5" thickBot="1" x14ac:dyDescent="0.25">
      <c r="A22" s="456">
        <v>44584</v>
      </c>
      <c r="B22" s="456"/>
      <c r="C22" s="456"/>
      <c r="D22" s="456"/>
      <c r="E22" s="456"/>
      <c r="F22" s="457"/>
      <c r="G22" s="36" t="s">
        <v>14</v>
      </c>
      <c r="H22" s="37"/>
      <c r="I22" s="38"/>
      <c r="J22" s="511"/>
      <c r="K22" s="512"/>
      <c r="L22" s="512"/>
      <c r="M22" s="512"/>
      <c r="N22" s="512"/>
      <c r="O22" s="512"/>
      <c r="P22" s="512"/>
      <c r="Q22" s="512"/>
      <c r="R22" s="512"/>
      <c r="S22" s="512"/>
      <c r="T22" s="513"/>
      <c r="U22" s="36" t="s">
        <v>18</v>
      </c>
      <c r="V22" s="37"/>
      <c r="W22" s="38"/>
      <c r="X22" s="474"/>
      <c r="Y22" s="474"/>
      <c r="Z22" s="474"/>
      <c r="AA22" s="474"/>
      <c r="AB22" s="474"/>
      <c r="AC22" s="474"/>
      <c r="AD22" s="151" t="s">
        <v>21</v>
      </c>
      <c r="AE22" s="433"/>
      <c r="AF22" s="433"/>
      <c r="AG22" s="433"/>
      <c r="AH22" s="434"/>
      <c r="AI22" s="39" t="s">
        <v>22</v>
      </c>
      <c r="AJ22" s="432"/>
      <c r="AK22" s="433"/>
      <c r="AL22" s="433"/>
      <c r="AM22" s="434"/>
      <c r="AN22" s="317" t="s">
        <v>25</v>
      </c>
      <c r="AO22" s="318"/>
      <c r="AP22" s="318"/>
      <c r="AQ22" s="318"/>
      <c r="AR22" s="319"/>
      <c r="AS22" s="280"/>
      <c r="AT22" s="281"/>
      <c r="AU22" s="281"/>
      <c r="AV22" s="281"/>
      <c r="AW22" s="281"/>
      <c r="AX22" s="282"/>
      <c r="AY22" s="497"/>
      <c r="AZ22" s="498"/>
      <c r="BA22" s="498"/>
      <c r="BB22" s="498"/>
      <c r="BC22" s="498"/>
      <c r="BD22" s="498"/>
      <c r="BE22" s="498"/>
      <c r="BF22" s="499"/>
      <c r="BG22" s="500"/>
      <c r="BH22" s="501"/>
      <c r="BI22" s="501"/>
      <c r="BJ22" s="501"/>
      <c r="BK22" s="501"/>
      <c r="BL22" s="501"/>
      <c r="BM22" s="502"/>
      <c r="BN22" s="435"/>
      <c r="BO22" s="436"/>
      <c r="BP22" s="436"/>
      <c r="BQ22" s="436"/>
      <c r="BR22" s="436"/>
      <c r="BS22" s="436"/>
      <c r="BT22" s="436"/>
      <c r="BU22" s="436"/>
      <c r="BV22" s="436"/>
      <c r="BW22" s="436"/>
      <c r="BX22" s="436"/>
      <c r="BY22" s="436"/>
      <c r="BZ22" s="436"/>
      <c r="CA22" s="436"/>
      <c r="CB22" s="436"/>
      <c r="CC22" s="436"/>
      <c r="CD22" s="2"/>
      <c r="CE22" s="2"/>
    </row>
    <row r="23" spans="1:104" ht="13.5" thickBot="1" x14ac:dyDescent="0.25">
      <c r="A23" s="332"/>
      <c r="B23" s="332"/>
      <c r="C23" s="332"/>
      <c r="D23" s="332"/>
      <c r="E23" s="332"/>
      <c r="F23" s="333"/>
      <c r="G23" s="15" t="s">
        <v>15</v>
      </c>
      <c r="H23" s="16"/>
      <c r="I23" s="29"/>
      <c r="J23" s="334"/>
      <c r="K23" s="335"/>
      <c r="L23" s="335"/>
      <c r="M23" s="335"/>
      <c r="N23" s="335"/>
      <c r="O23" s="335"/>
      <c r="P23" s="335"/>
      <c r="Q23" s="335"/>
      <c r="R23" s="335"/>
      <c r="S23" s="335"/>
      <c r="T23" s="336"/>
      <c r="U23" s="15" t="s">
        <v>19</v>
      </c>
      <c r="V23" s="16"/>
      <c r="W23" s="29"/>
      <c r="X23" s="344"/>
      <c r="Y23" s="344"/>
      <c r="Z23" s="344"/>
      <c r="AA23" s="344"/>
      <c r="AB23" s="344"/>
      <c r="AC23" s="345"/>
      <c r="AD23" s="31" t="s">
        <v>23</v>
      </c>
      <c r="AE23" s="277"/>
      <c r="AF23" s="278"/>
      <c r="AG23" s="278"/>
      <c r="AH23" s="278"/>
      <c r="AI23" s="150" t="s">
        <v>24</v>
      </c>
      <c r="AJ23" s="278"/>
      <c r="AK23" s="278"/>
      <c r="AL23" s="278"/>
      <c r="AM23" s="279"/>
      <c r="AN23" s="354">
        <f>SUM(AE22:AH23)+SUM(AJ22:AM23)</f>
        <v>0</v>
      </c>
      <c r="AO23" s="355"/>
      <c r="AP23" s="355"/>
      <c r="AQ23" s="355"/>
      <c r="AR23" s="356"/>
      <c r="AS23" s="283"/>
      <c r="AT23" s="284"/>
      <c r="AU23" s="284"/>
      <c r="AV23" s="284"/>
      <c r="AW23" s="284"/>
      <c r="AX23" s="285"/>
      <c r="AY23" s="320"/>
      <c r="AZ23" s="321"/>
      <c r="BA23" s="321"/>
      <c r="BB23" s="321"/>
      <c r="BC23" s="321"/>
      <c r="BD23" s="321"/>
      <c r="BE23" s="321"/>
      <c r="BF23" s="322"/>
      <c r="BG23" s="326"/>
      <c r="BH23" s="327"/>
      <c r="BI23" s="327"/>
      <c r="BJ23" s="327"/>
      <c r="BK23" s="327"/>
      <c r="BL23" s="327"/>
      <c r="BM23" s="328"/>
      <c r="BN23" s="409"/>
      <c r="BO23" s="410"/>
      <c r="BP23" s="410"/>
      <c r="BQ23" s="410"/>
      <c r="BR23" s="410"/>
      <c r="BS23" s="410"/>
      <c r="BT23" s="410"/>
      <c r="BU23" s="410"/>
      <c r="BV23" s="410"/>
      <c r="BW23" s="410"/>
      <c r="BX23" s="410"/>
      <c r="BY23" s="410"/>
      <c r="BZ23" s="410"/>
      <c r="CA23" s="410"/>
      <c r="CB23" s="410"/>
      <c r="CC23" s="410"/>
    </row>
    <row r="24" spans="1:104" x14ac:dyDescent="0.2">
      <c r="A24" s="369"/>
      <c r="B24" s="369"/>
      <c r="C24" s="369"/>
      <c r="D24" s="369"/>
      <c r="E24" s="369"/>
      <c r="F24" s="370"/>
      <c r="G24" s="26" t="s">
        <v>14</v>
      </c>
      <c r="H24" s="27"/>
      <c r="I24" s="28"/>
      <c r="J24" s="314"/>
      <c r="K24" s="315"/>
      <c r="L24" s="315"/>
      <c r="M24" s="315"/>
      <c r="N24" s="315"/>
      <c r="O24" s="315"/>
      <c r="P24" s="315"/>
      <c r="Q24" s="315"/>
      <c r="R24" s="315"/>
      <c r="S24" s="315"/>
      <c r="T24" s="316"/>
      <c r="U24" s="26" t="s">
        <v>18</v>
      </c>
      <c r="V24" s="27"/>
      <c r="W24" s="28"/>
      <c r="X24" s="340"/>
      <c r="Y24" s="340"/>
      <c r="Z24" s="340"/>
      <c r="AA24" s="340"/>
      <c r="AB24" s="340"/>
      <c r="AC24" s="341"/>
      <c r="AD24" s="30" t="s">
        <v>21</v>
      </c>
      <c r="AE24" s="274"/>
      <c r="AF24" s="275"/>
      <c r="AG24" s="275"/>
      <c r="AH24" s="276"/>
      <c r="AI24" s="35" t="s">
        <v>22</v>
      </c>
      <c r="AJ24" s="274"/>
      <c r="AK24" s="275"/>
      <c r="AL24" s="275"/>
      <c r="AM24" s="276"/>
      <c r="AN24" s="317" t="s">
        <v>25</v>
      </c>
      <c r="AO24" s="318"/>
      <c r="AP24" s="318"/>
      <c r="AQ24" s="318"/>
      <c r="AR24" s="319"/>
      <c r="AS24" s="280"/>
      <c r="AT24" s="281"/>
      <c r="AU24" s="281"/>
      <c r="AV24" s="281"/>
      <c r="AW24" s="281"/>
      <c r="AX24" s="282"/>
      <c r="AY24" s="329"/>
      <c r="AZ24" s="330"/>
      <c r="BA24" s="330"/>
      <c r="BB24" s="330"/>
      <c r="BC24" s="330"/>
      <c r="BD24" s="330"/>
      <c r="BE24" s="330"/>
      <c r="BF24" s="331"/>
      <c r="BG24" s="323"/>
      <c r="BH24" s="324"/>
      <c r="BI24" s="324"/>
      <c r="BJ24" s="324"/>
      <c r="BK24" s="324"/>
      <c r="BL24" s="324"/>
      <c r="BM24" s="325"/>
      <c r="BN24" s="407"/>
      <c r="BO24" s="408"/>
      <c r="BP24" s="408"/>
      <c r="BQ24" s="408"/>
      <c r="BR24" s="408"/>
      <c r="BS24" s="408"/>
      <c r="BT24" s="408"/>
      <c r="BU24" s="408"/>
      <c r="BV24" s="408"/>
      <c r="BW24" s="408"/>
      <c r="BX24" s="408"/>
      <c r="BY24" s="408"/>
      <c r="BZ24" s="408"/>
      <c r="CA24" s="408"/>
      <c r="CB24" s="408"/>
      <c r="CC24" s="408"/>
    </row>
    <row r="25" spans="1:104" x14ac:dyDescent="0.2">
      <c r="A25" s="332"/>
      <c r="B25" s="332"/>
      <c r="C25" s="332"/>
      <c r="D25" s="332"/>
      <c r="E25" s="332"/>
      <c r="F25" s="333"/>
      <c r="G25" s="15" t="s">
        <v>15</v>
      </c>
      <c r="H25" s="16"/>
      <c r="I25" s="29"/>
      <c r="J25" s="334"/>
      <c r="K25" s="335"/>
      <c r="L25" s="335"/>
      <c r="M25" s="335"/>
      <c r="N25" s="335"/>
      <c r="O25" s="335"/>
      <c r="P25" s="335"/>
      <c r="Q25" s="335"/>
      <c r="R25" s="335"/>
      <c r="S25" s="335"/>
      <c r="T25" s="336"/>
      <c r="U25" s="15" t="s">
        <v>19</v>
      </c>
      <c r="V25" s="16"/>
      <c r="W25" s="29"/>
      <c r="X25" s="344"/>
      <c r="Y25" s="344"/>
      <c r="Z25" s="344"/>
      <c r="AA25" s="344"/>
      <c r="AB25" s="344"/>
      <c r="AC25" s="345"/>
      <c r="AD25" s="31" t="s">
        <v>23</v>
      </c>
      <c r="AE25" s="277"/>
      <c r="AF25" s="278"/>
      <c r="AG25" s="278"/>
      <c r="AH25" s="279"/>
      <c r="AI25" s="33" t="s">
        <v>24</v>
      </c>
      <c r="AJ25" s="277"/>
      <c r="AK25" s="278"/>
      <c r="AL25" s="278"/>
      <c r="AM25" s="279"/>
      <c r="AN25" s="354">
        <f>SUM(AE24:AH25)+SUM(AJ24:AM25)</f>
        <v>0</v>
      </c>
      <c r="AO25" s="355"/>
      <c r="AP25" s="355"/>
      <c r="AQ25" s="355"/>
      <c r="AR25" s="356"/>
      <c r="AS25" s="283"/>
      <c r="AT25" s="284"/>
      <c r="AU25" s="284"/>
      <c r="AV25" s="284"/>
      <c r="AW25" s="284"/>
      <c r="AX25" s="285"/>
      <c r="AY25" s="320"/>
      <c r="AZ25" s="321"/>
      <c r="BA25" s="321"/>
      <c r="BB25" s="321"/>
      <c r="BC25" s="321"/>
      <c r="BD25" s="321"/>
      <c r="BE25" s="321"/>
      <c r="BF25" s="322"/>
      <c r="BG25" s="326"/>
      <c r="BH25" s="327"/>
      <c r="BI25" s="327"/>
      <c r="BJ25" s="327"/>
      <c r="BK25" s="327"/>
      <c r="BL25" s="327"/>
      <c r="BM25" s="328"/>
      <c r="BN25" s="409"/>
      <c r="BO25" s="410"/>
      <c r="BP25" s="410"/>
      <c r="BQ25" s="410"/>
      <c r="BR25" s="410"/>
      <c r="BS25" s="410"/>
      <c r="BT25" s="410"/>
      <c r="BU25" s="410"/>
      <c r="BV25" s="410"/>
      <c r="BW25" s="410"/>
      <c r="BX25" s="410"/>
      <c r="BY25" s="410"/>
      <c r="BZ25" s="410"/>
      <c r="CA25" s="410"/>
      <c r="CB25" s="410"/>
      <c r="CC25" s="410"/>
    </row>
    <row r="26" spans="1:104" x14ac:dyDescent="0.2">
      <c r="A26" s="369"/>
      <c r="B26" s="369"/>
      <c r="C26" s="369"/>
      <c r="D26" s="369"/>
      <c r="E26" s="369"/>
      <c r="F26" s="370"/>
      <c r="G26" s="26" t="s">
        <v>14</v>
      </c>
      <c r="H26" s="27"/>
      <c r="I26" s="28"/>
      <c r="J26" s="314"/>
      <c r="K26" s="315"/>
      <c r="L26" s="315"/>
      <c r="M26" s="315"/>
      <c r="N26" s="315"/>
      <c r="O26" s="315"/>
      <c r="P26" s="315"/>
      <c r="Q26" s="315"/>
      <c r="R26" s="315"/>
      <c r="S26" s="315"/>
      <c r="T26" s="316"/>
      <c r="U26" s="26" t="s">
        <v>18</v>
      </c>
      <c r="V26" s="27"/>
      <c r="W26" s="28"/>
      <c r="X26" s="340"/>
      <c r="Y26" s="340"/>
      <c r="Z26" s="340"/>
      <c r="AA26" s="340"/>
      <c r="AB26" s="340"/>
      <c r="AC26" s="341"/>
      <c r="AD26" s="30" t="s">
        <v>21</v>
      </c>
      <c r="AE26" s="274"/>
      <c r="AF26" s="275"/>
      <c r="AG26" s="275"/>
      <c r="AH26" s="276"/>
      <c r="AI26" s="32" t="s">
        <v>22</v>
      </c>
      <c r="AJ26" s="274"/>
      <c r="AK26" s="275"/>
      <c r="AL26" s="275"/>
      <c r="AM26" s="276"/>
      <c r="AN26" s="317" t="s">
        <v>25</v>
      </c>
      <c r="AO26" s="318"/>
      <c r="AP26" s="318"/>
      <c r="AQ26" s="318"/>
      <c r="AR26" s="319"/>
      <c r="AS26" s="280"/>
      <c r="AT26" s="281"/>
      <c r="AU26" s="281"/>
      <c r="AV26" s="281"/>
      <c r="AW26" s="281"/>
      <c r="AX26" s="282"/>
      <c r="AY26" s="329"/>
      <c r="AZ26" s="330"/>
      <c r="BA26" s="330"/>
      <c r="BB26" s="330"/>
      <c r="BC26" s="330"/>
      <c r="BD26" s="330"/>
      <c r="BE26" s="330"/>
      <c r="BF26" s="331"/>
      <c r="BG26" s="323"/>
      <c r="BH26" s="324"/>
      <c r="BI26" s="324"/>
      <c r="BJ26" s="324"/>
      <c r="BK26" s="324"/>
      <c r="BL26" s="324"/>
      <c r="BM26" s="325"/>
      <c r="BN26" s="407"/>
      <c r="BO26" s="408"/>
      <c r="BP26" s="408"/>
      <c r="BQ26" s="408"/>
      <c r="BR26" s="408"/>
      <c r="BS26" s="408"/>
      <c r="BT26" s="408"/>
      <c r="BU26" s="408"/>
      <c r="BV26" s="408"/>
      <c r="BW26" s="408"/>
      <c r="BX26" s="408"/>
      <c r="BY26" s="408"/>
      <c r="BZ26" s="408"/>
      <c r="CA26" s="408"/>
      <c r="CB26" s="408"/>
      <c r="CC26" s="408"/>
    </row>
    <row r="27" spans="1:104" x14ac:dyDescent="0.2">
      <c r="A27" s="332"/>
      <c r="B27" s="332"/>
      <c r="C27" s="332"/>
      <c r="D27" s="332"/>
      <c r="E27" s="332"/>
      <c r="F27" s="333"/>
      <c r="G27" s="15" t="s">
        <v>15</v>
      </c>
      <c r="H27" s="16"/>
      <c r="I27" s="29"/>
      <c r="J27" s="334"/>
      <c r="K27" s="335"/>
      <c r="L27" s="335"/>
      <c r="M27" s="335"/>
      <c r="N27" s="335"/>
      <c r="O27" s="335"/>
      <c r="P27" s="335"/>
      <c r="Q27" s="335"/>
      <c r="R27" s="335"/>
      <c r="S27" s="335"/>
      <c r="T27" s="336"/>
      <c r="U27" s="15" t="s">
        <v>19</v>
      </c>
      <c r="V27" s="16"/>
      <c r="W27" s="29"/>
      <c r="X27" s="344"/>
      <c r="Y27" s="344"/>
      <c r="Z27" s="344"/>
      <c r="AA27" s="344"/>
      <c r="AB27" s="344"/>
      <c r="AC27" s="345"/>
      <c r="AD27" s="31" t="s">
        <v>23</v>
      </c>
      <c r="AE27" s="277"/>
      <c r="AF27" s="278"/>
      <c r="AG27" s="278"/>
      <c r="AH27" s="279"/>
      <c r="AI27" s="33" t="s">
        <v>24</v>
      </c>
      <c r="AJ27" s="277"/>
      <c r="AK27" s="278"/>
      <c r="AL27" s="278"/>
      <c r="AM27" s="279"/>
      <c r="AN27" s="354">
        <f>SUM(AE26:AH27)+SUM(AJ26:AM27)</f>
        <v>0</v>
      </c>
      <c r="AO27" s="355"/>
      <c r="AP27" s="355"/>
      <c r="AQ27" s="355"/>
      <c r="AR27" s="356"/>
      <c r="AS27" s="283"/>
      <c r="AT27" s="284"/>
      <c r="AU27" s="284"/>
      <c r="AV27" s="284"/>
      <c r="AW27" s="284"/>
      <c r="AX27" s="285"/>
      <c r="AY27" s="320"/>
      <c r="AZ27" s="321"/>
      <c r="BA27" s="321"/>
      <c r="BB27" s="321"/>
      <c r="BC27" s="321"/>
      <c r="BD27" s="321"/>
      <c r="BE27" s="321"/>
      <c r="BF27" s="322"/>
      <c r="BG27" s="326"/>
      <c r="BH27" s="327"/>
      <c r="BI27" s="327"/>
      <c r="BJ27" s="327"/>
      <c r="BK27" s="327"/>
      <c r="BL27" s="327"/>
      <c r="BM27" s="328"/>
      <c r="BN27" s="409"/>
      <c r="BO27" s="410"/>
      <c r="BP27" s="410"/>
      <c r="BQ27" s="410"/>
      <c r="BR27" s="410"/>
      <c r="BS27" s="410"/>
      <c r="BT27" s="410"/>
      <c r="BU27" s="410"/>
      <c r="BV27" s="410"/>
      <c r="BW27" s="410"/>
      <c r="BX27" s="410"/>
      <c r="BY27" s="410"/>
      <c r="BZ27" s="410"/>
      <c r="CA27" s="410"/>
      <c r="CB27" s="410"/>
      <c r="CC27" s="410"/>
    </row>
    <row r="28" spans="1:104" x14ac:dyDescent="0.2">
      <c r="A28" s="369"/>
      <c r="B28" s="369"/>
      <c r="C28" s="369"/>
      <c r="D28" s="369"/>
      <c r="E28" s="369"/>
      <c r="F28" s="370"/>
      <c r="G28" s="26" t="s">
        <v>14</v>
      </c>
      <c r="H28" s="27"/>
      <c r="I28" s="28"/>
      <c r="J28" s="314"/>
      <c r="K28" s="315"/>
      <c r="L28" s="315"/>
      <c r="M28" s="315"/>
      <c r="N28" s="315"/>
      <c r="O28" s="315"/>
      <c r="P28" s="315"/>
      <c r="Q28" s="315"/>
      <c r="R28" s="315"/>
      <c r="S28" s="315"/>
      <c r="T28" s="316"/>
      <c r="U28" s="26" t="s">
        <v>18</v>
      </c>
      <c r="V28" s="27"/>
      <c r="W28" s="28"/>
      <c r="X28" s="340"/>
      <c r="Y28" s="340"/>
      <c r="Z28" s="340"/>
      <c r="AA28" s="340"/>
      <c r="AB28" s="340"/>
      <c r="AC28" s="341"/>
      <c r="AD28" s="30" t="s">
        <v>21</v>
      </c>
      <c r="AE28" s="274"/>
      <c r="AF28" s="275"/>
      <c r="AG28" s="275"/>
      <c r="AH28" s="276"/>
      <c r="AI28" s="32" t="s">
        <v>22</v>
      </c>
      <c r="AJ28" s="274"/>
      <c r="AK28" s="275"/>
      <c r="AL28" s="275"/>
      <c r="AM28" s="276"/>
      <c r="AN28" s="317" t="s">
        <v>25</v>
      </c>
      <c r="AO28" s="318"/>
      <c r="AP28" s="318"/>
      <c r="AQ28" s="318"/>
      <c r="AR28" s="319"/>
      <c r="AS28" s="280"/>
      <c r="AT28" s="281"/>
      <c r="AU28" s="281"/>
      <c r="AV28" s="281"/>
      <c r="AW28" s="281"/>
      <c r="AX28" s="282"/>
      <c r="AY28" s="329"/>
      <c r="AZ28" s="330"/>
      <c r="BA28" s="330"/>
      <c r="BB28" s="330"/>
      <c r="BC28" s="330"/>
      <c r="BD28" s="330"/>
      <c r="BE28" s="330"/>
      <c r="BF28" s="331"/>
      <c r="BG28" s="323"/>
      <c r="BH28" s="324"/>
      <c r="BI28" s="324"/>
      <c r="BJ28" s="324"/>
      <c r="BK28" s="324"/>
      <c r="BL28" s="324"/>
      <c r="BM28" s="325"/>
      <c r="BN28" s="407"/>
      <c r="BO28" s="408"/>
      <c r="BP28" s="408"/>
      <c r="BQ28" s="408"/>
      <c r="BR28" s="408"/>
      <c r="BS28" s="408"/>
      <c r="BT28" s="408"/>
      <c r="BU28" s="408"/>
      <c r="BV28" s="408"/>
      <c r="BW28" s="408"/>
      <c r="BX28" s="408"/>
      <c r="BY28" s="408"/>
      <c r="BZ28" s="408"/>
      <c r="CA28" s="408"/>
      <c r="CB28" s="408"/>
      <c r="CC28" s="408"/>
    </row>
    <row r="29" spans="1:104" x14ac:dyDescent="0.2">
      <c r="A29" s="332"/>
      <c r="B29" s="332"/>
      <c r="C29" s="332"/>
      <c r="D29" s="332"/>
      <c r="E29" s="332"/>
      <c r="F29" s="333"/>
      <c r="G29" s="15" t="s">
        <v>15</v>
      </c>
      <c r="H29" s="16"/>
      <c r="I29" s="29"/>
      <c r="J29" s="334"/>
      <c r="K29" s="335"/>
      <c r="L29" s="335"/>
      <c r="M29" s="335"/>
      <c r="N29" s="335"/>
      <c r="O29" s="335"/>
      <c r="P29" s="335"/>
      <c r="Q29" s="335"/>
      <c r="R29" s="335"/>
      <c r="S29" s="335"/>
      <c r="T29" s="336"/>
      <c r="U29" s="15" t="s">
        <v>19</v>
      </c>
      <c r="V29" s="16"/>
      <c r="W29" s="29"/>
      <c r="X29" s="344"/>
      <c r="Y29" s="344"/>
      <c r="Z29" s="344"/>
      <c r="AA29" s="344"/>
      <c r="AB29" s="344"/>
      <c r="AC29" s="345"/>
      <c r="AD29" s="31" t="s">
        <v>23</v>
      </c>
      <c r="AE29" s="277"/>
      <c r="AF29" s="278"/>
      <c r="AG29" s="278"/>
      <c r="AH29" s="279"/>
      <c r="AI29" s="33" t="s">
        <v>24</v>
      </c>
      <c r="AJ29" s="277"/>
      <c r="AK29" s="278"/>
      <c r="AL29" s="278"/>
      <c r="AM29" s="279"/>
      <c r="AN29" s="354">
        <f>SUM(AE28:AH29)+SUM(AJ28:AM29)</f>
        <v>0</v>
      </c>
      <c r="AO29" s="355"/>
      <c r="AP29" s="355"/>
      <c r="AQ29" s="355"/>
      <c r="AR29" s="356"/>
      <c r="AS29" s="283"/>
      <c r="AT29" s="284"/>
      <c r="AU29" s="284"/>
      <c r="AV29" s="284"/>
      <c r="AW29" s="284"/>
      <c r="AX29" s="285"/>
      <c r="AY29" s="320"/>
      <c r="AZ29" s="321"/>
      <c r="BA29" s="321"/>
      <c r="BB29" s="321"/>
      <c r="BC29" s="321"/>
      <c r="BD29" s="321"/>
      <c r="BE29" s="321"/>
      <c r="BF29" s="322"/>
      <c r="BG29" s="326"/>
      <c r="BH29" s="327"/>
      <c r="BI29" s="327"/>
      <c r="BJ29" s="327"/>
      <c r="BK29" s="327"/>
      <c r="BL29" s="327"/>
      <c r="BM29" s="328"/>
      <c r="BN29" s="409"/>
      <c r="BO29" s="410"/>
      <c r="BP29" s="410"/>
      <c r="BQ29" s="410"/>
      <c r="BR29" s="410"/>
      <c r="BS29" s="410"/>
      <c r="BT29" s="410"/>
      <c r="BU29" s="410"/>
      <c r="BV29" s="410"/>
      <c r="BW29" s="410"/>
      <c r="BX29" s="410"/>
      <c r="BY29" s="410"/>
      <c r="BZ29" s="410"/>
      <c r="CA29" s="410"/>
      <c r="CB29" s="410"/>
      <c r="CC29" s="410"/>
    </row>
    <row r="30" spans="1:104" x14ac:dyDescent="0.2">
      <c r="A30" s="369"/>
      <c r="B30" s="369"/>
      <c r="C30" s="369"/>
      <c r="D30" s="369"/>
      <c r="E30" s="369"/>
      <c r="F30" s="370"/>
      <c r="G30" s="26" t="s">
        <v>14</v>
      </c>
      <c r="H30" s="27"/>
      <c r="I30" s="28"/>
      <c r="J30" s="314"/>
      <c r="K30" s="315"/>
      <c r="L30" s="315"/>
      <c r="M30" s="315"/>
      <c r="N30" s="315"/>
      <c r="O30" s="315"/>
      <c r="P30" s="315"/>
      <c r="Q30" s="315"/>
      <c r="R30" s="315"/>
      <c r="S30" s="315"/>
      <c r="T30" s="316"/>
      <c r="U30" s="26" t="s">
        <v>18</v>
      </c>
      <c r="V30" s="27"/>
      <c r="W30" s="28"/>
      <c r="X30" s="340"/>
      <c r="Y30" s="340"/>
      <c r="Z30" s="340"/>
      <c r="AA30" s="340"/>
      <c r="AB30" s="340"/>
      <c r="AC30" s="341"/>
      <c r="AD30" s="30" t="s">
        <v>21</v>
      </c>
      <c r="AE30" s="274"/>
      <c r="AF30" s="275"/>
      <c r="AG30" s="275"/>
      <c r="AH30" s="276"/>
      <c r="AI30" s="32" t="s">
        <v>22</v>
      </c>
      <c r="AJ30" s="274"/>
      <c r="AK30" s="275"/>
      <c r="AL30" s="275"/>
      <c r="AM30" s="276"/>
      <c r="AN30" s="317" t="s">
        <v>25</v>
      </c>
      <c r="AO30" s="318"/>
      <c r="AP30" s="318"/>
      <c r="AQ30" s="318"/>
      <c r="AR30" s="319"/>
      <c r="AS30" s="280"/>
      <c r="AT30" s="281"/>
      <c r="AU30" s="281"/>
      <c r="AV30" s="281"/>
      <c r="AW30" s="281"/>
      <c r="AX30" s="282"/>
      <c r="AY30" s="329"/>
      <c r="AZ30" s="330"/>
      <c r="BA30" s="330"/>
      <c r="BB30" s="330"/>
      <c r="BC30" s="330"/>
      <c r="BD30" s="330"/>
      <c r="BE30" s="330"/>
      <c r="BF30" s="331"/>
      <c r="BG30" s="323"/>
      <c r="BH30" s="324"/>
      <c r="BI30" s="324"/>
      <c r="BJ30" s="324"/>
      <c r="BK30" s="324"/>
      <c r="BL30" s="324"/>
      <c r="BM30" s="325"/>
      <c r="BN30" s="407"/>
      <c r="BO30" s="408"/>
      <c r="BP30" s="408"/>
      <c r="BQ30" s="408"/>
      <c r="BR30" s="408"/>
      <c r="BS30" s="408"/>
      <c r="BT30" s="408"/>
      <c r="BU30" s="408"/>
      <c r="BV30" s="408"/>
      <c r="BW30" s="408"/>
      <c r="BX30" s="408"/>
      <c r="BY30" s="408"/>
      <c r="BZ30" s="408"/>
      <c r="CA30" s="408"/>
      <c r="CB30" s="408"/>
      <c r="CC30" s="408"/>
    </row>
    <row r="31" spans="1:104" x14ac:dyDescent="0.2">
      <c r="A31" s="332"/>
      <c r="B31" s="332"/>
      <c r="C31" s="332"/>
      <c r="D31" s="332"/>
      <c r="E31" s="332"/>
      <c r="F31" s="333"/>
      <c r="G31" s="15" t="s">
        <v>15</v>
      </c>
      <c r="H31" s="16"/>
      <c r="I31" s="29"/>
      <c r="J31" s="334"/>
      <c r="K31" s="335"/>
      <c r="L31" s="335"/>
      <c r="M31" s="335"/>
      <c r="N31" s="335"/>
      <c r="O31" s="335"/>
      <c r="P31" s="335"/>
      <c r="Q31" s="335"/>
      <c r="R31" s="335"/>
      <c r="S31" s="335"/>
      <c r="T31" s="336"/>
      <c r="U31" s="15" t="s">
        <v>19</v>
      </c>
      <c r="V31" s="16"/>
      <c r="W31" s="29"/>
      <c r="X31" s="344"/>
      <c r="Y31" s="344"/>
      <c r="Z31" s="344"/>
      <c r="AA31" s="344"/>
      <c r="AB31" s="344"/>
      <c r="AC31" s="345"/>
      <c r="AD31" s="31" t="s">
        <v>23</v>
      </c>
      <c r="AE31" s="277"/>
      <c r="AF31" s="278"/>
      <c r="AG31" s="278"/>
      <c r="AH31" s="279"/>
      <c r="AI31" s="33" t="s">
        <v>24</v>
      </c>
      <c r="AJ31" s="277"/>
      <c r="AK31" s="278"/>
      <c r="AL31" s="278"/>
      <c r="AM31" s="279"/>
      <c r="AN31" s="354">
        <f>SUM(AE30:AH31)+SUM(AJ30:AM31)</f>
        <v>0</v>
      </c>
      <c r="AO31" s="355"/>
      <c r="AP31" s="355"/>
      <c r="AQ31" s="355"/>
      <c r="AR31" s="356"/>
      <c r="AS31" s="283"/>
      <c r="AT31" s="284"/>
      <c r="AU31" s="284"/>
      <c r="AV31" s="284"/>
      <c r="AW31" s="284"/>
      <c r="AX31" s="285"/>
      <c r="AY31" s="320"/>
      <c r="AZ31" s="321"/>
      <c r="BA31" s="321"/>
      <c r="BB31" s="321"/>
      <c r="BC31" s="321"/>
      <c r="BD31" s="321"/>
      <c r="BE31" s="321"/>
      <c r="BF31" s="322"/>
      <c r="BG31" s="326"/>
      <c r="BH31" s="327"/>
      <c r="BI31" s="327"/>
      <c r="BJ31" s="327"/>
      <c r="BK31" s="327"/>
      <c r="BL31" s="327"/>
      <c r="BM31" s="328"/>
      <c r="BN31" s="409"/>
      <c r="BO31" s="410"/>
      <c r="BP31" s="410"/>
      <c r="BQ31" s="410"/>
      <c r="BR31" s="410"/>
      <c r="BS31" s="410"/>
      <c r="BT31" s="410"/>
      <c r="BU31" s="410"/>
      <c r="BV31" s="410"/>
      <c r="BW31" s="410"/>
      <c r="BX31" s="410"/>
      <c r="BY31" s="410"/>
      <c r="BZ31" s="410"/>
      <c r="CA31" s="410"/>
      <c r="CB31" s="410"/>
      <c r="CC31" s="410"/>
    </row>
    <row r="32" spans="1:104" x14ac:dyDescent="0.2">
      <c r="A32" s="369"/>
      <c r="B32" s="369"/>
      <c r="C32" s="369"/>
      <c r="D32" s="369"/>
      <c r="E32" s="369"/>
      <c r="F32" s="370"/>
      <c r="G32" s="26" t="s">
        <v>14</v>
      </c>
      <c r="H32" s="27"/>
      <c r="I32" s="28"/>
      <c r="J32" s="314"/>
      <c r="K32" s="315"/>
      <c r="L32" s="315"/>
      <c r="M32" s="315"/>
      <c r="N32" s="315"/>
      <c r="O32" s="315"/>
      <c r="P32" s="315"/>
      <c r="Q32" s="315"/>
      <c r="R32" s="315"/>
      <c r="S32" s="315"/>
      <c r="T32" s="316"/>
      <c r="U32" s="26" t="s">
        <v>18</v>
      </c>
      <c r="V32" s="27"/>
      <c r="W32" s="28"/>
      <c r="X32" s="340"/>
      <c r="Y32" s="340"/>
      <c r="Z32" s="340"/>
      <c r="AA32" s="340"/>
      <c r="AB32" s="340"/>
      <c r="AC32" s="341"/>
      <c r="AD32" s="30" t="s">
        <v>21</v>
      </c>
      <c r="AE32" s="274"/>
      <c r="AF32" s="275"/>
      <c r="AG32" s="275"/>
      <c r="AH32" s="276"/>
      <c r="AI32" s="46" t="s">
        <v>22</v>
      </c>
      <c r="AJ32" s="274"/>
      <c r="AK32" s="275"/>
      <c r="AL32" s="275"/>
      <c r="AM32" s="276"/>
      <c r="AN32" s="317" t="s">
        <v>25</v>
      </c>
      <c r="AO32" s="318"/>
      <c r="AP32" s="318"/>
      <c r="AQ32" s="318"/>
      <c r="AR32" s="319"/>
      <c r="AS32" s="280"/>
      <c r="AT32" s="281"/>
      <c r="AU32" s="281"/>
      <c r="AV32" s="281"/>
      <c r="AW32" s="281"/>
      <c r="AX32" s="282"/>
      <c r="AY32" s="329"/>
      <c r="AZ32" s="330"/>
      <c r="BA32" s="330"/>
      <c r="BB32" s="330"/>
      <c r="BC32" s="330"/>
      <c r="BD32" s="330"/>
      <c r="BE32" s="330"/>
      <c r="BF32" s="331"/>
      <c r="BG32" s="323"/>
      <c r="BH32" s="324"/>
      <c r="BI32" s="324"/>
      <c r="BJ32" s="324"/>
      <c r="BK32" s="324"/>
      <c r="BL32" s="324"/>
      <c r="BM32" s="325"/>
      <c r="BN32" s="407"/>
      <c r="BO32" s="408"/>
      <c r="BP32" s="408"/>
      <c r="BQ32" s="408"/>
      <c r="BR32" s="408"/>
      <c r="BS32" s="408"/>
      <c r="BT32" s="408"/>
      <c r="BU32" s="408"/>
      <c r="BV32" s="408"/>
      <c r="BW32" s="408"/>
      <c r="BX32" s="408"/>
      <c r="BY32" s="408"/>
      <c r="BZ32" s="408"/>
      <c r="CA32" s="408"/>
      <c r="CB32" s="408"/>
      <c r="CC32" s="408"/>
    </row>
    <row r="33" spans="1:82" x14ac:dyDescent="0.2">
      <c r="A33" s="456"/>
      <c r="B33" s="456"/>
      <c r="C33" s="456"/>
      <c r="D33" s="456"/>
      <c r="E33" s="456"/>
      <c r="F33" s="457"/>
      <c r="G33" s="14" t="s">
        <v>15</v>
      </c>
      <c r="H33" s="13"/>
      <c r="I33" s="40"/>
      <c r="J33" s="366"/>
      <c r="K33" s="367"/>
      <c r="L33" s="367"/>
      <c r="M33" s="367"/>
      <c r="N33" s="367"/>
      <c r="O33" s="367"/>
      <c r="P33" s="367"/>
      <c r="Q33" s="367"/>
      <c r="R33" s="367"/>
      <c r="S33" s="367"/>
      <c r="T33" s="368"/>
      <c r="U33" s="14" t="s">
        <v>19</v>
      </c>
      <c r="V33" s="13"/>
      <c r="W33" s="40"/>
      <c r="X33" s="270"/>
      <c r="Y33" s="270"/>
      <c r="Z33" s="270"/>
      <c r="AA33" s="270"/>
      <c r="AB33" s="270"/>
      <c r="AC33" s="271"/>
      <c r="AD33" s="41" t="s">
        <v>23</v>
      </c>
      <c r="AE33" s="359"/>
      <c r="AF33" s="360"/>
      <c r="AG33" s="360"/>
      <c r="AH33" s="279"/>
      <c r="AI33" s="33" t="s">
        <v>24</v>
      </c>
      <c r="AJ33" s="277"/>
      <c r="AK33" s="278"/>
      <c r="AL33" s="278"/>
      <c r="AM33" s="279"/>
      <c r="AN33" s="354">
        <f>SUM(AE32:AH33)+SUM(AJ32:AM33)</f>
        <v>0</v>
      </c>
      <c r="AO33" s="355"/>
      <c r="AP33" s="355"/>
      <c r="AQ33" s="355"/>
      <c r="AR33" s="356"/>
      <c r="AS33" s="283"/>
      <c r="AT33" s="284"/>
      <c r="AU33" s="284"/>
      <c r="AV33" s="284"/>
      <c r="AW33" s="284"/>
      <c r="AX33" s="285"/>
      <c r="AY33" s="353"/>
      <c r="AZ33" s="321"/>
      <c r="BA33" s="321"/>
      <c r="BB33" s="321"/>
      <c r="BC33" s="321"/>
      <c r="BD33" s="321"/>
      <c r="BE33" s="321"/>
      <c r="BF33" s="322"/>
      <c r="BG33" s="326"/>
      <c r="BH33" s="327"/>
      <c r="BI33" s="327"/>
      <c r="BJ33" s="327"/>
      <c r="BK33" s="327"/>
      <c r="BL33" s="327"/>
      <c r="BM33" s="328"/>
      <c r="BN33" s="409"/>
      <c r="BO33" s="410"/>
      <c r="BP33" s="410"/>
      <c r="BQ33" s="410"/>
      <c r="BR33" s="410"/>
      <c r="BS33" s="410"/>
      <c r="BT33" s="410"/>
      <c r="BU33" s="410"/>
      <c r="BV33" s="410"/>
      <c r="BW33" s="410"/>
      <c r="BX33" s="410"/>
      <c r="BY33" s="410"/>
      <c r="BZ33" s="410"/>
      <c r="CA33" s="410"/>
      <c r="CB33" s="410"/>
      <c r="CC33" s="410"/>
    </row>
    <row r="34" spans="1:82" ht="13.5" customHeight="1" x14ac:dyDescent="0.2">
      <c r="A34" s="399" t="s">
        <v>148</v>
      </c>
      <c r="B34" s="399"/>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5" t="s">
        <v>73</v>
      </c>
      <c r="AI34" s="5"/>
      <c r="AJ34" s="5"/>
      <c r="AK34" s="5"/>
      <c r="AL34" s="5"/>
      <c r="AM34" s="6"/>
      <c r="AN34" s="301">
        <f>AN23+AN25+AN27+AN29+AN31+AN33</f>
        <v>0</v>
      </c>
      <c r="AO34" s="302"/>
      <c r="AP34" s="302"/>
      <c r="AQ34" s="302"/>
      <c r="AR34" s="303"/>
      <c r="AS34" s="305">
        <f>SUM(AS22:AX33)</f>
        <v>0</v>
      </c>
      <c r="AT34" s="306"/>
      <c r="AU34" s="306"/>
      <c r="AV34" s="306"/>
      <c r="AW34" s="306"/>
      <c r="AX34" s="307"/>
      <c r="AY34" s="24" t="s">
        <v>69</v>
      </c>
      <c r="AZ34" s="24"/>
      <c r="BA34" s="24"/>
      <c r="BB34" s="24"/>
      <c r="BC34" s="24"/>
      <c r="BD34" s="24"/>
      <c r="BE34" s="24"/>
      <c r="BF34" s="24"/>
      <c r="BG34" s="301">
        <f>SUM(BG22:BM33)</f>
        <v>0</v>
      </c>
      <c r="BH34" s="302"/>
      <c r="BI34" s="302"/>
      <c r="BJ34" s="302"/>
      <c r="BK34" s="302"/>
      <c r="BL34" s="302"/>
      <c r="BM34" s="303"/>
      <c r="BN34" s="288" t="s">
        <v>33</v>
      </c>
      <c r="BO34" s="289"/>
      <c r="BP34" s="289"/>
      <c r="BQ34" s="289"/>
      <c r="BR34" s="289"/>
      <c r="BS34" s="289"/>
      <c r="BT34" s="289"/>
      <c r="BU34" s="289"/>
      <c r="BV34" s="289"/>
      <c r="BW34" s="289"/>
      <c r="BX34" s="289"/>
      <c r="BY34" s="289"/>
      <c r="BZ34" s="289"/>
      <c r="CA34" s="289"/>
      <c r="CB34" s="289"/>
      <c r="CC34" s="289"/>
    </row>
    <row r="35" spans="1:82" ht="12.75" customHeight="1" x14ac:dyDescent="0.2">
      <c r="A35" s="371" t="s">
        <v>140</v>
      </c>
      <c r="B35" s="371"/>
      <c r="C35" s="371"/>
      <c r="D35" s="272" t="s">
        <v>141</v>
      </c>
      <c r="E35" s="273"/>
      <c r="F35" s="273"/>
      <c r="G35" s="365"/>
      <c r="H35" s="272" t="s">
        <v>30</v>
      </c>
      <c r="I35" s="273"/>
      <c r="J35" s="273"/>
      <c r="K35" s="365"/>
      <c r="L35" s="272" t="s">
        <v>142</v>
      </c>
      <c r="M35" s="273"/>
      <c r="N35" s="273"/>
      <c r="O35" s="365"/>
      <c r="P35" s="272" t="s">
        <v>143</v>
      </c>
      <c r="Q35" s="273"/>
      <c r="R35" s="273"/>
      <c r="S35" s="273"/>
      <c r="T35" s="273"/>
      <c r="U35" s="273"/>
      <c r="V35" s="365"/>
      <c r="W35" s="272" t="s">
        <v>144</v>
      </c>
      <c r="X35" s="273"/>
      <c r="Y35" s="273"/>
      <c r="Z35" s="273"/>
      <c r="AA35" s="273"/>
      <c r="AB35" s="304" t="s">
        <v>28</v>
      </c>
      <c r="AC35" s="304"/>
      <c r="AD35" s="304"/>
      <c r="AE35" s="304"/>
      <c r="AF35" s="304"/>
      <c r="AG35" s="304"/>
      <c r="AH35" s="5" t="s">
        <v>118</v>
      </c>
      <c r="AI35" s="5"/>
      <c r="AJ35" s="5"/>
      <c r="AK35" s="5"/>
      <c r="AL35" s="5"/>
      <c r="AM35" s="6"/>
      <c r="AN35" s="301">
        <f>SUM('FORM - page 2'!AN39+'FORM - page 3'!AN39+'FORM - page 4'!AN39)</f>
        <v>0</v>
      </c>
      <c r="AO35" s="302"/>
      <c r="AP35" s="302"/>
      <c r="AQ35" s="302"/>
      <c r="AR35" s="303"/>
      <c r="AS35" s="305">
        <f>SUM('FORM - page 2'!AS39+'FORM - page 3'!AS39+'FORM - page 4'!AS39)</f>
        <v>0</v>
      </c>
      <c r="AT35" s="306"/>
      <c r="AU35" s="306"/>
      <c r="AV35" s="306"/>
      <c r="AW35" s="306"/>
      <c r="AX35" s="307"/>
      <c r="AY35" s="25" t="s">
        <v>70</v>
      </c>
      <c r="AZ35" s="420">
        <v>0.625</v>
      </c>
      <c r="BA35" s="420"/>
      <c r="BB35" s="421"/>
      <c r="BC35" s="24" t="s">
        <v>71</v>
      </c>
      <c r="BD35" s="24"/>
      <c r="BE35" s="24"/>
      <c r="BF35" s="24"/>
      <c r="BG35" s="301">
        <f>SUM('FORM - page 2'!BG39+'FORM - page 3'!BG39+'FORM - page 4'!BG39)</f>
        <v>0</v>
      </c>
      <c r="BH35" s="302"/>
      <c r="BI35" s="302"/>
      <c r="BJ35" s="302"/>
      <c r="BK35" s="302"/>
      <c r="BL35" s="302"/>
      <c r="BM35" s="303"/>
      <c r="BN35" s="290"/>
      <c r="BO35" s="291"/>
      <c r="BP35" s="291"/>
      <c r="BQ35" s="291"/>
      <c r="BR35" s="291"/>
      <c r="BS35" s="291"/>
      <c r="BT35" s="291"/>
      <c r="BU35" s="291"/>
      <c r="BV35" s="291"/>
      <c r="BW35" s="291"/>
      <c r="BX35" s="291"/>
      <c r="BY35" s="291"/>
      <c r="BZ35" s="291"/>
      <c r="CA35" s="291"/>
      <c r="CB35" s="291"/>
      <c r="CC35" s="291"/>
    </row>
    <row r="36" spans="1:82" ht="12.75" customHeight="1" x14ac:dyDescent="0.2">
      <c r="A36" s="230"/>
      <c r="B36" s="230"/>
      <c r="C36" s="231"/>
      <c r="D36" s="234"/>
      <c r="E36" s="235"/>
      <c r="F36" s="235"/>
      <c r="G36" s="236"/>
      <c r="H36" s="234"/>
      <c r="I36" s="235"/>
      <c r="J36" s="235"/>
      <c r="K36" s="236"/>
      <c r="L36" s="229"/>
      <c r="M36" s="230"/>
      <c r="N36" s="230"/>
      <c r="O36" s="231"/>
      <c r="P36" s="229"/>
      <c r="Q36" s="230"/>
      <c r="R36" s="230"/>
      <c r="S36" s="230"/>
      <c r="T36" s="230"/>
      <c r="U36" s="230"/>
      <c r="V36" s="231"/>
      <c r="W36" s="229"/>
      <c r="X36" s="230"/>
      <c r="Y36" s="230"/>
      <c r="Z36" s="230"/>
      <c r="AA36" s="231"/>
      <c r="AB36" s="255"/>
      <c r="AC36" s="256"/>
      <c r="AD36" s="256"/>
      <c r="AE36" s="256"/>
      <c r="AF36" s="256"/>
      <c r="AG36" s="257"/>
      <c r="AH36" s="350" t="s">
        <v>40</v>
      </c>
      <c r="AI36" s="351"/>
      <c r="AJ36" s="351"/>
      <c r="AK36" s="351"/>
      <c r="AL36" s="351"/>
      <c r="AM36" s="352"/>
      <c r="AN36" s="411" t="s">
        <v>41</v>
      </c>
      <c r="AO36" s="412"/>
      <c r="AP36" s="412"/>
      <c r="AQ36" s="412"/>
      <c r="AR36" s="413"/>
      <c r="AS36" s="386" t="s">
        <v>81</v>
      </c>
      <c r="AT36" s="387"/>
      <c r="AU36" s="387"/>
      <c r="AV36" s="387"/>
      <c r="AW36" s="387"/>
      <c r="AX36" s="387"/>
      <c r="AY36" s="388"/>
      <c r="AZ36" s="388"/>
      <c r="BA36" s="388"/>
      <c r="BB36" s="388"/>
      <c r="BC36" s="388"/>
      <c r="BD36" s="45" t="s">
        <v>43</v>
      </c>
      <c r="BE36" s="45"/>
      <c r="BF36" s="45"/>
      <c r="BG36" s="422" t="s">
        <v>44</v>
      </c>
      <c r="BH36" s="423"/>
      <c r="BI36" s="423"/>
      <c r="BJ36" s="423"/>
      <c r="BK36" s="423"/>
      <c r="BL36" s="423"/>
      <c r="BM36" s="424"/>
      <c r="BN36" s="290"/>
      <c r="BO36" s="291"/>
      <c r="BP36" s="291"/>
      <c r="BQ36" s="291"/>
      <c r="BR36" s="291"/>
      <c r="BS36" s="291"/>
      <c r="BT36" s="291"/>
      <c r="BU36" s="291"/>
      <c r="BV36" s="291"/>
      <c r="BW36" s="291"/>
      <c r="BX36" s="291"/>
      <c r="BY36" s="291"/>
      <c r="BZ36" s="291"/>
      <c r="CA36" s="291"/>
      <c r="CB36" s="291"/>
      <c r="CC36" s="291"/>
    </row>
    <row r="37" spans="1:82" ht="12.75" customHeight="1" x14ac:dyDescent="0.2">
      <c r="A37" s="230"/>
      <c r="B37" s="230"/>
      <c r="C37" s="231"/>
      <c r="D37" s="234"/>
      <c r="E37" s="235"/>
      <c r="F37" s="235"/>
      <c r="G37" s="236"/>
      <c r="H37" s="234"/>
      <c r="I37" s="235"/>
      <c r="J37" s="235"/>
      <c r="K37" s="236"/>
      <c r="L37" s="229"/>
      <c r="M37" s="230"/>
      <c r="N37" s="230"/>
      <c r="O37" s="231"/>
      <c r="P37" s="229"/>
      <c r="Q37" s="230"/>
      <c r="R37" s="230"/>
      <c r="S37" s="230"/>
      <c r="T37" s="230"/>
      <c r="U37" s="230"/>
      <c r="V37" s="231"/>
      <c r="W37" s="229"/>
      <c r="X37" s="230"/>
      <c r="Y37" s="230"/>
      <c r="Z37" s="230"/>
      <c r="AA37" s="231"/>
      <c r="AB37" s="255"/>
      <c r="AC37" s="256"/>
      <c r="AD37" s="256"/>
      <c r="AE37" s="256"/>
      <c r="AF37" s="256"/>
      <c r="AG37" s="257"/>
      <c r="AH37" s="222"/>
      <c r="AI37" s="223"/>
      <c r="AJ37" s="223"/>
      <c r="AK37" s="223"/>
      <c r="AL37" s="223"/>
      <c r="AM37" s="224"/>
      <c r="AN37" s="214"/>
      <c r="AO37" s="225"/>
      <c r="AP37" s="225"/>
      <c r="AQ37" s="225"/>
      <c r="AR37" s="226"/>
      <c r="AS37" s="214"/>
      <c r="AT37" s="215"/>
      <c r="AU37" s="215"/>
      <c r="AV37" s="215"/>
      <c r="AW37" s="215"/>
      <c r="AX37" s="215"/>
      <c r="AY37" s="216"/>
      <c r="AZ37" s="216"/>
      <c r="BA37" s="216"/>
      <c r="BB37" s="216"/>
      <c r="BC37" s="216"/>
      <c r="BD37" s="45"/>
      <c r="BE37" s="45"/>
      <c r="BF37" s="45"/>
      <c r="BG37" s="425"/>
      <c r="BH37" s="426"/>
      <c r="BI37" s="426"/>
      <c r="BJ37" s="426"/>
      <c r="BK37" s="426"/>
      <c r="BL37" s="426"/>
      <c r="BM37" s="427"/>
      <c r="BN37" s="286" t="s">
        <v>66</v>
      </c>
      <c r="BO37" s="287"/>
      <c r="BP37" s="287"/>
      <c r="BQ37" s="287"/>
      <c r="BR37" s="287"/>
      <c r="BS37" s="287"/>
      <c r="BT37" s="287"/>
      <c r="BU37" s="287"/>
      <c r="BV37" s="287"/>
      <c r="BW37" s="287"/>
      <c r="BX37" s="287"/>
      <c r="BY37" s="287"/>
      <c r="BZ37" s="287"/>
      <c r="CA37" s="287"/>
      <c r="CB37" s="287"/>
      <c r="CC37" s="287"/>
      <c r="CD37" s="287"/>
    </row>
    <row r="38" spans="1:82" ht="12.75" customHeight="1" x14ac:dyDescent="0.2">
      <c r="A38" s="230"/>
      <c r="B38" s="230"/>
      <c r="C38" s="231"/>
      <c r="D38" s="234"/>
      <c r="E38" s="235"/>
      <c r="F38" s="235"/>
      <c r="G38" s="236"/>
      <c r="H38" s="234"/>
      <c r="I38" s="235"/>
      <c r="J38" s="235"/>
      <c r="K38" s="236"/>
      <c r="L38" s="229"/>
      <c r="M38" s="230"/>
      <c r="N38" s="230"/>
      <c r="O38" s="231"/>
      <c r="P38" s="229"/>
      <c r="Q38" s="230"/>
      <c r="R38" s="230"/>
      <c r="S38" s="230"/>
      <c r="T38" s="230"/>
      <c r="U38" s="230"/>
      <c r="V38" s="231"/>
      <c r="W38" s="229"/>
      <c r="X38" s="230"/>
      <c r="Y38" s="230"/>
      <c r="Z38" s="230"/>
      <c r="AA38" s="231"/>
      <c r="AB38" s="255"/>
      <c r="AC38" s="256"/>
      <c r="AD38" s="256"/>
      <c r="AE38" s="256"/>
      <c r="AF38" s="256"/>
      <c r="AG38" s="257"/>
      <c r="AH38" s="222"/>
      <c r="AI38" s="223"/>
      <c r="AJ38" s="223"/>
      <c r="AK38" s="223"/>
      <c r="AL38" s="223"/>
      <c r="AM38" s="224"/>
      <c r="AN38" s="214"/>
      <c r="AO38" s="225"/>
      <c r="AP38" s="225"/>
      <c r="AQ38" s="225"/>
      <c r="AR38" s="226"/>
      <c r="AS38" s="214"/>
      <c r="AT38" s="215"/>
      <c r="AU38" s="215"/>
      <c r="AV38" s="215"/>
      <c r="AW38" s="215"/>
      <c r="AX38" s="215"/>
      <c r="AY38" s="216"/>
      <c r="AZ38" s="216"/>
      <c r="BA38" s="216"/>
      <c r="BB38" s="216"/>
      <c r="BC38" s="216"/>
      <c r="BD38" s="45"/>
      <c r="BE38" s="45"/>
      <c r="BF38" s="45"/>
      <c r="BG38" s="425"/>
      <c r="BH38" s="426"/>
      <c r="BI38" s="426"/>
      <c r="BJ38" s="426"/>
      <c r="BK38" s="426"/>
      <c r="BL38" s="426"/>
      <c r="BM38" s="427"/>
      <c r="BN38" s="286"/>
      <c r="BO38" s="287"/>
      <c r="BP38" s="287"/>
      <c r="BQ38" s="287"/>
      <c r="BR38" s="287"/>
      <c r="BS38" s="287"/>
      <c r="BT38" s="287"/>
      <c r="BU38" s="287"/>
      <c r="BV38" s="287"/>
      <c r="BW38" s="287"/>
      <c r="BX38" s="287"/>
      <c r="BY38" s="287"/>
      <c r="BZ38" s="287"/>
      <c r="CA38" s="287"/>
      <c r="CB38" s="287"/>
      <c r="CC38" s="287"/>
      <c r="CD38" s="287"/>
    </row>
    <row r="39" spans="1:82" ht="12.75" customHeight="1" x14ac:dyDescent="0.2">
      <c r="A39" s="230"/>
      <c r="B39" s="230"/>
      <c r="C39" s="231"/>
      <c r="D39" s="234"/>
      <c r="E39" s="235"/>
      <c r="F39" s="235"/>
      <c r="G39" s="236"/>
      <c r="H39" s="234"/>
      <c r="I39" s="235"/>
      <c r="J39" s="235"/>
      <c r="K39" s="236"/>
      <c r="L39" s="229"/>
      <c r="M39" s="230"/>
      <c r="N39" s="230"/>
      <c r="O39" s="231"/>
      <c r="P39" s="229"/>
      <c r="Q39" s="230"/>
      <c r="R39" s="230"/>
      <c r="S39" s="230"/>
      <c r="T39" s="230"/>
      <c r="U39" s="230"/>
      <c r="V39" s="231"/>
      <c r="W39" s="229"/>
      <c r="X39" s="230"/>
      <c r="Y39" s="230"/>
      <c r="Z39" s="230"/>
      <c r="AA39" s="231"/>
      <c r="AB39" s="255"/>
      <c r="AC39" s="256"/>
      <c r="AD39" s="256"/>
      <c r="AE39" s="256"/>
      <c r="AF39" s="256"/>
      <c r="AG39" s="257"/>
      <c r="AH39" s="222"/>
      <c r="AI39" s="223"/>
      <c r="AJ39" s="223"/>
      <c r="AK39" s="223"/>
      <c r="AL39" s="223"/>
      <c r="AM39" s="224"/>
      <c r="AN39" s="214"/>
      <c r="AO39" s="225"/>
      <c r="AP39" s="225"/>
      <c r="AQ39" s="225"/>
      <c r="AR39" s="226"/>
      <c r="AS39" s="214"/>
      <c r="AT39" s="215"/>
      <c r="AU39" s="215"/>
      <c r="AV39" s="215"/>
      <c r="AW39" s="215"/>
      <c r="AX39" s="215"/>
      <c r="AY39" s="216"/>
      <c r="AZ39" s="216"/>
      <c r="BA39" s="216"/>
      <c r="BB39" s="216"/>
      <c r="BC39" s="216"/>
      <c r="BD39" s="45"/>
      <c r="BE39" s="45"/>
      <c r="BF39" s="45"/>
      <c r="BG39" s="425"/>
      <c r="BH39" s="426"/>
      <c r="BI39" s="426"/>
      <c r="BJ39" s="426"/>
      <c r="BK39" s="426"/>
      <c r="BL39" s="426"/>
      <c r="BM39" s="427"/>
      <c r="BN39" s="286"/>
      <c r="BO39" s="287"/>
      <c r="BP39" s="287"/>
      <c r="BQ39" s="287"/>
      <c r="BR39" s="287"/>
      <c r="BS39" s="287"/>
      <c r="BT39" s="287"/>
      <c r="BU39" s="287"/>
      <c r="BV39" s="287"/>
      <c r="BW39" s="287"/>
      <c r="BX39" s="287"/>
      <c r="BY39" s="287"/>
      <c r="BZ39" s="287"/>
      <c r="CA39" s="287"/>
      <c r="CB39" s="287"/>
      <c r="CC39" s="287"/>
      <c r="CD39" s="287"/>
    </row>
    <row r="40" spans="1:82" ht="12.75" customHeight="1" x14ac:dyDescent="0.2">
      <c r="A40" s="230"/>
      <c r="B40" s="230"/>
      <c r="C40" s="231"/>
      <c r="D40" s="234"/>
      <c r="E40" s="235"/>
      <c r="F40" s="235"/>
      <c r="G40" s="236"/>
      <c r="H40" s="234"/>
      <c r="I40" s="235"/>
      <c r="J40" s="235"/>
      <c r="K40" s="236"/>
      <c r="L40" s="229"/>
      <c r="M40" s="230"/>
      <c r="N40" s="230"/>
      <c r="O40" s="231"/>
      <c r="P40" s="229"/>
      <c r="Q40" s="230"/>
      <c r="R40" s="230"/>
      <c r="S40" s="230"/>
      <c r="T40" s="230"/>
      <c r="U40" s="230"/>
      <c r="V40" s="231"/>
      <c r="W40" s="229"/>
      <c r="X40" s="230"/>
      <c r="Y40" s="230"/>
      <c r="Z40" s="230"/>
      <c r="AA40" s="231"/>
      <c r="AB40" s="255"/>
      <c r="AC40" s="256"/>
      <c r="AD40" s="256"/>
      <c r="AE40" s="256"/>
      <c r="AF40" s="256"/>
      <c r="AG40" s="257"/>
      <c r="AH40" s="222"/>
      <c r="AI40" s="223"/>
      <c r="AJ40" s="223"/>
      <c r="AK40" s="223"/>
      <c r="AL40" s="223"/>
      <c r="AM40" s="224"/>
      <c r="AN40" s="214"/>
      <c r="AO40" s="225"/>
      <c r="AP40" s="225"/>
      <c r="AQ40" s="225"/>
      <c r="AR40" s="226"/>
      <c r="AS40" s="214"/>
      <c r="AT40" s="215"/>
      <c r="AU40" s="215"/>
      <c r="AV40" s="215"/>
      <c r="AW40" s="215"/>
      <c r="AX40" s="215"/>
      <c r="AY40" s="216"/>
      <c r="AZ40" s="216"/>
      <c r="BA40" s="216"/>
      <c r="BB40" s="216"/>
      <c r="BC40" s="216"/>
      <c r="BD40" s="45"/>
      <c r="BE40" s="45"/>
      <c r="BF40" s="45"/>
      <c r="BG40" s="425"/>
      <c r="BH40" s="426"/>
      <c r="BI40" s="426"/>
      <c r="BJ40" s="426"/>
      <c r="BK40" s="426"/>
      <c r="BL40" s="426"/>
      <c r="BM40" s="427"/>
      <c r="BN40" s="286"/>
      <c r="BO40" s="287"/>
      <c r="BP40" s="287"/>
      <c r="BQ40" s="287"/>
      <c r="BR40" s="287"/>
      <c r="BS40" s="287"/>
      <c r="BT40" s="287"/>
      <c r="BU40" s="287"/>
      <c r="BV40" s="287"/>
      <c r="BW40" s="287"/>
      <c r="BX40" s="287"/>
      <c r="BY40" s="287"/>
      <c r="BZ40" s="287"/>
      <c r="CA40" s="287"/>
      <c r="CB40" s="287"/>
      <c r="CC40" s="287"/>
      <c r="CD40" s="287"/>
    </row>
    <row r="41" spans="1:82" ht="12.75" customHeight="1" x14ac:dyDescent="0.2">
      <c r="A41" s="230"/>
      <c r="B41" s="230"/>
      <c r="C41" s="231"/>
      <c r="D41" s="234"/>
      <c r="E41" s="235"/>
      <c r="F41" s="235"/>
      <c r="G41" s="236"/>
      <c r="H41" s="234"/>
      <c r="I41" s="235"/>
      <c r="J41" s="235"/>
      <c r="K41" s="236"/>
      <c r="L41" s="229"/>
      <c r="M41" s="230"/>
      <c r="N41" s="230"/>
      <c r="O41" s="231"/>
      <c r="P41" s="229"/>
      <c r="Q41" s="230"/>
      <c r="R41" s="230"/>
      <c r="S41" s="230"/>
      <c r="T41" s="230"/>
      <c r="U41" s="230"/>
      <c r="V41" s="231"/>
      <c r="W41" s="229"/>
      <c r="X41" s="230"/>
      <c r="Y41" s="230"/>
      <c r="Z41" s="230"/>
      <c r="AA41" s="231"/>
      <c r="AB41" s="255"/>
      <c r="AC41" s="256"/>
      <c r="AD41" s="256"/>
      <c r="AE41" s="256"/>
      <c r="AF41" s="256"/>
      <c r="AG41" s="257"/>
      <c r="AH41" s="222"/>
      <c r="AI41" s="223"/>
      <c r="AJ41" s="223"/>
      <c r="AK41" s="223"/>
      <c r="AL41" s="223"/>
      <c r="AM41" s="224"/>
      <c r="AN41" s="214"/>
      <c r="AO41" s="225"/>
      <c r="AP41" s="225"/>
      <c r="AQ41" s="225"/>
      <c r="AR41" s="226"/>
      <c r="AS41" s="214"/>
      <c r="AT41" s="215"/>
      <c r="AU41" s="215"/>
      <c r="AV41" s="215"/>
      <c r="AW41" s="215"/>
      <c r="AX41" s="215"/>
      <c r="AY41" s="216"/>
      <c r="AZ41" s="216"/>
      <c r="BA41" s="216"/>
      <c r="BB41" s="216"/>
      <c r="BC41" s="216"/>
      <c r="BD41" s="45"/>
      <c r="BE41" s="45"/>
      <c r="BF41" s="45"/>
      <c r="BG41" s="425"/>
      <c r="BH41" s="426"/>
      <c r="BI41" s="426"/>
      <c r="BJ41" s="426"/>
      <c r="BK41" s="426"/>
      <c r="BL41" s="426"/>
      <c r="BM41" s="427"/>
      <c r="BN41" s="286"/>
      <c r="BO41" s="287"/>
      <c r="BP41" s="287"/>
      <c r="BQ41" s="287"/>
      <c r="BR41" s="287"/>
      <c r="BS41" s="287"/>
      <c r="BT41" s="287"/>
      <c r="BU41" s="287"/>
      <c r="BV41" s="287"/>
      <c r="BW41" s="287"/>
      <c r="BX41" s="287"/>
      <c r="BY41" s="287"/>
      <c r="BZ41" s="287"/>
      <c r="CA41" s="287"/>
      <c r="CB41" s="287"/>
      <c r="CC41" s="287"/>
      <c r="CD41" s="287"/>
    </row>
    <row r="42" spans="1:82" ht="12.75" customHeight="1" x14ac:dyDescent="0.2">
      <c r="A42" s="230"/>
      <c r="B42" s="232"/>
      <c r="C42" s="233"/>
      <c r="D42" s="234"/>
      <c r="E42" s="235"/>
      <c r="F42" s="235"/>
      <c r="G42" s="236"/>
      <c r="H42" s="234"/>
      <c r="I42" s="235"/>
      <c r="J42" s="235"/>
      <c r="K42" s="236"/>
      <c r="L42" s="229"/>
      <c r="M42" s="230"/>
      <c r="N42" s="230"/>
      <c r="O42" s="231"/>
      <c r="P42" s="229"/>
      <c r="Q42" s="230"/>
      <c r="R42" s="230"/>
      <c r="S42" s="230"/>
      <c r="T42" s="230"/>
      <c r="U42" s="230"/>
      <c r="V42" s="231"/>
      <c r="W42" s="229"/>
      <c r="X42" s="230"/>
      <c r="Y42" s="230"/>
      <c r="Z42" s="230"/>
      <c r="AA42" s="231"/>
      <c r="AB42" s="255"/>
      <c r="AC42" s="256"/>
      <c r="AD42" s="256"/>
      <c r="AE42" s="256"/>
      <c r="AF42" s="256"/>
      <c r="AG42" s="257"/>
      <c r="AH42" s="222"/>
      <c r="AI42" s="223"/>
      <c r="AJ42" s="223"/>
      <c r="AK42" s="223"/>
      <c r="AL42" s="223"/>
      <c r="AM42" s="224"/>
      <c r="AN42" s="214"/>
      <c r="AO42" s="225"/>
      <c r="AP42" s="225"/>
      <c r="AQ42" s="225"/>
      <c r="AR42" s="226"/>
      <c r="AS42" s="214"/>
      <c r="AT42" s="215"/>
      <c r="AU42" s="215"/>
      <c r="AV42" s="215"/>
      <c r="AW42" s="215"/>
      <c r="AX42" s="215"/>
      <c r="AY42" s="216"/>
      <c r="AZ42" s="216"/>
      <c r="BA42" s="216"/>
      <c r="BB42" s="216"/>
      <c r="BC42" s="216"/>
      <c r="BD42" s="45"/>
      <c r="BE42" s="45"/>
      <c r="BF42" s="45"/>
      <c r="BG42" s="425"/>
      <c r="BH42" s="426"/>
      <c r="BI42" s="426"/>
      <c r="BJ42" s="426"/>
      <c r="BK42" s="426"/>
      <c r="BL42" s="426"/>
      <c r="BM42" s="427"/>
      <c r="BN42" s="286"/>
      <c r="BO42" s="287"/>
      <c r="BP42" s="287"/>
      <c r="BQ42" s="287"/>
      <c r="BR42" s="287"/>
      <c r="BS42" s="287"/>
      <c r="BT42" s="287"/>
      <c r="BU42" s="287"/>
      <c r="BV42" s="287"/>
      <c r="BW42" s="287"/>
      <c r="BX42" s="287"/>
      <c r="BY42" s="287"/>
      <c r="BZ42" s="287"/>
      <c r="CA42" s="287"/>
      <c r="CB42" s="287"/>
      <c r="CC42" s="287"/>
      <c r="CD42" s="287"/>
    </row>
    <row r="43" spans="1:82" ht="12.75" customHeight="1" x14ac:dyDescent="0.2">
      <c r="A43" s="230"/>
      <c r="B43" s="232"/>
      <c r="C43" s="233"/>
      <c r="D43" s="234"/>
      <c r="E43" s="235"/>
      <c r="F43" s="235"/>
      <c r="G43" s="236"/>
      <c r="H43" s="234"/>
      <c r="I43" s="235"/>
      <c r="J43" s="235"/>
      <c r="K43" s="236"/>
      <c r="L43" s="229"/>
      <c r="M43" s="230"/>
      <c r="N43" s="230"/>
      <c r="O43" s="231"/>
      <c r="P43" s="229"/>
      <c r="Q43" s="230"/>
      <c r="R43" s="230"/>
      <c r="S43" s="230"/>
      <c r="T43" s="230"/>
      <c r="U43" s="230"/>
      <c r="V43" s="231"/>
      <c r="W43" s="229"/>
      <c r="X43" s="230"/>
      <c r="Y43" s="230"/>
      <c r="Z43" s="230"/>
      <c r="AA43" s="231"/>
      <c r="AB43" s="255"/>
      <c r="AC43" s="256"/>
      <c r="AD43" s="256"/>
      <c r="AE43" s="256"/>
      <c r="AF43" s="256"/>
      <c r="AG43" s="257"/>
      <c r="AH43" s="357" t="s">
        <v>91</v>
      </c>
      <c r="AI43" s="338"/>
      <c r="AJ43" s="338"/>
      <c r="AK43" s="338"/>
      <c r="AL43" s="338"/>
      <c r="AM43" s="358"/>
      <c r="AN43" s="401">
        <f>AN34+AN35</f>
        <v>0</v>
      </c>
      <c r="AO43" s="402"/>
      <c r="AP43" s="402"/>
      <c r="AQ43" s="402"/>
      <c r="AR43" s="403"/>
      <c r="AS43" s="348">
        <f>AS34+AS35</f>
        <v>0</v>
      </c>
      <c r="AT43" s="349"/>
      <c r="AU43" s="349"/>
      <c r="AV43" s="349"/>
      <c r="AW43" s="349"/>
      <c r="AX43" s="349"/>
      <c r="AY43" s="414">
        <f>AS43*AZ35</f>
        <v>0</v>
      </c>
      <c r="AZ43" s="414"/>
      <c r="BA43" s="414"/>
      <c r="BB43" s="414"/>
      <c r="BC43" s="414"/>
      <c r="BD43" s="414"/>
      <c r="BE43" s="414"/>
      <c r="BF43" s="415"/>
      <c r="BG43" s="361">
        <f>BG34+BG35</f>
        <v>0</v>
      </c>
      <c r="BH43" s="362"/>
      <c r="BI43" s="362"/>
      <c r="BJ43" s="362"/>
      <c r="BK43" s="362"/>
      <c r="BL43" s="362"/>
      <c r="BM43" s="363"/>
      <c r="BN43" s="286"/>
      <c r="BO43" s="287"/>
      <c r="BP43" s="287"/>
      <c r="BQ43" s="287"/>
      <c r="BR43" s="287"/>
      <c r="BS43" s="287"/>
      <c r="BT43" s="287"/>
      <c r="BU43" s="287"/>
      <c r="BV43" s="287"/>
      <c r="BW43" s="287"/>
      <c r="BX43" s="287"/>
      <c r="BY43" s="287"/>
      <c r="BZ43" s="287"/>
      <c r="CA43" s="287"/>
      <c r="CB43" s="287"/>
      <c r="CC43" s="287"/>
      <c r="CD43" s="287"/>
    </row>
    <row r="44" spans="1:82" ht="13.5" customHeight="1" thickBot="1" x14ac:dyDescent="0.25">
      <c r="A44" s="230"/>
      <c r="B44" s="230"/>
      <c r="C44" s="231"/>
      <c r="D44" s="234"/>
      <c r="E44" s="235"/>
      <c r="F44" s="235"/>
      <c r="G44" s="236"/>
      <c r="H44" s="234"/>
      <c r="I44" s="235"/>
      <c r="J44" s="235"/>
      <c r="K44" s="236"/>
      <c r="L44" s="229"/>
      <c r="M44" s="230"/>
      <c r="N44" s="230"/>
      <c r="O44" s="231"/>
      <c r="P44" s="229"/>
      <c r="Q44" s="230"/>
      <c r="R44" s="230"/>
      <c r="S44" s="230"/>
      <c r="T44" s="230"/>
      <c r="U44" s="230"/>
      <c r="V44" s="231"/>
      <c r="W44" s="229"/>
      <c r="X44" s="230"/>
      <c r="Y44" s="230"/>
      <c r="Z44" s="230"/>
      <c r="AA44" s="231"/>
      <c r="AB44" s="255"/>
      <c r="AC44" s="256"/>
      <c r="AD44" s="256"/>
      <c r="AE44" s="256"/>
      <c r="AF44" s="256"/>
      <c r="AG44" s="257"/>
      <c r="AH44" s="2"/>
      <c r="AI44" s="2" t="s">
        <v>72</v>
      </c>
      <c r="AJ44" s="2"/>
      <c r="AK44" s="2"/>
      <c r="AL44" s="2"/>
      <c r="AM44" s="2"/>
      <c r="AN44" s="2"/>
      <c r="AO44" s="2"/>
      <c r="AP44" s="2"/>
      <c r="AQ44" s="2"/>
      <c r="AR44" s="2"/>
      <c r="AS44" s="2"/>
      <c r="AT44" s="2"/>
      <c r="AU44" s="2"/>
      <c r="AV44" s="2"/>
      <c r="AW44" s="372" t="s">
        <v>45</v>
      </c>
      <c r="AX44" s="373"/>
      <c r="AY44" s="373"/>
      <c r="AZ44" s="373"/>
      <c r="BA44" s="373"/>
      <c r="BB44" s="373"/>
      <c r="BC44" s="373"/>
      <c r="BD44" s="373"/>
      <c r="BE44" s="373"/>
      <c r="BF44" s="374"/>
      <c r="BG44" s="395" t="s">
        <v>49</v>
      </c>
      <c r="BH44" s="267"/>
      <c r="BI44" s="267"/>
      <c r="BJ44" s="267"/>
      <c r="BK44" s="267"/>
      <c r="BL44" s="267"/>
      <c r="BM44" s="268"/>
      <c r="BN44" s="286"/>
      <c r="BO44" s="287"/>
      <c r="BP44" s="287"/>
      <c r="BQ44" s="287"/>
      <c r="BR44" s="287"/>
      <c r="BS44" s="287"/>
      <c r="BT44" s="287"/>
      <c r="BU44" s="287"/>
      <c r="BV44" s="287"/>
      <c r="BW44" s="287"/>
      <c r="BX44" s="287"/>
      <c r="BY44" s="287"/>
      <c r="BZ44" s="287"/>
      <c r="CA44" s="287"/>
      <c r="CB44" s="287"/>
      <c r="CC44" s="287"/>
      <c r="CD44" s="287"/>
    </row>
    <row r="45" spans="1:82" ht="13.5" customHeight="1" thickBot="1" x14ac:dyDescent="0.25">
      <c r="A45" s="230"/>
      <c r="B45" s="230"/>
      <c r="C45" s="231"/>
      <c r="D45" s="234"/>
      <c r="E45" s="235"/>
      <c r="F45" s="235"/>
      <c r="G45" s="236"/>
      <c r="H45" s="234"/>
      <c r="I45" s="235"/>
      <c r="J45" s="235"/>
      <c r="K45" s="236"/>
      <c r="L45" s="229"/>
      <c r="M45" s="230"/>
      <c r="N45" s="230"/>
      <c r="O45" s="231"/>
      <c r="P45" s="229"/>
      <c r="Q45" s="230"/>
      <c r="R45" s="230"/>
      <c r="S45" s="230"/>
      <c r="T45" s="230"/>
      <c r="U45" s="230"/>
      <c r="V45" s="231"/>
      <c r="W45" s="229"/>
      <c r="X45" s="230"/>
      <c r="Y45" s="230"/>
      <c r="Z45" s="230"/>
      <c r="AA45" s="231"/>
      <c r="AB45" s="255"/>
      <c r="AC45" s="256"/>
      <c r="AD45" s="256"/>
      <c r="AE45" s="256"/>
      <c r="AF45" s="256"/>
      <c r="AG45" s="257"/>
      <c r="AH45" s="2"/>
      <c r="AI45" s="389" t="s">
        <v>38</v>
      </c>
      <c r="AJ45" s="390"/>
      <c r="AK45" s="390"/>
      <c r="AL45" s="390"/>
      <c r="AM45" s="390"/>
      <c r="AN45" s="390"/>
      <c r="AO45" s="390"/>
      <c r="AP45" s="390"/>
      <c r="AQ45" s="390"/>
      <c r="AR45" s="390"/>
      <c r="AS45" s="390"/>
      <c r="AT45" s="391"/>
      <c r="AU45" s="2"/>
      <c r="AV45" s="2"/>
      <c r="AW45" s="375" t="s">
        <v>46</v>
      </c>
      <c r="AX45" s="376"/>
      <c r="AY45" s="376"/>
      <c r="AZ45" s="376"/>
      <c r="BA45" s="376"/>
      <c r="BB45" s="376"/>
      <c r="BC45" s="376"/>
      <c r="BD45" s="376"/>
      <c r="BE45" s="376"/>
      <c r="BF45" s="377"/>
      <c r="BG45" s="398">
        <f>AN43+AY43+BG43</f>
        <v>0</v>
      </c>
      <c r="BH45" s="346"/>
      <c r="BI45" s="346"/>
      <c r="BJ45" s="346"/>
      <c r="BK45" s="346"/>
      <c r="BL45" s="346"/>
      <c r="BM45" s="347"/>
      <c r="BN45" s="286"/>
      <c r="BO45" s="287"/>
      <c r="BP45" s="287"/>
      <c r="BQ45" s="287"/>
      <c r="BR45" s="287"/>
      <c r="BS45" s="287"/>
      <c r="BT45" s="287"/>
      <c r="BU45" s="287"/>
      <c r="BV45" s="287"/>
      <c r="BW45" s="287"/>
      <c r="BX45" s="287"/>
      <c r="BY45" s="287"/>
      <c r="BZ45" s="287"/>
      <c r="CA45" s="287"/>
      <c r="CB45" s="287"/>
      <c r="CC45" s="287"/>
      <c r="CD45" s="287"/>
    </row>
    <row r="46" spans="1:82" ht="13.5" thickBot="1" x14ac:dyDescent="0.25">
      <c r="A46" s="364" t="s">
        <v>147</v>
      </c>
      <c r="B46" s="364"/>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163"/>
      <c r="AI46" s="183"/>
      <c r="AJ46" s="183"/>
      <c r="AK46" s="183"/>
      <c r="AL46" s="183"/>
      <c r="AM46" s="183"/>
      <c r="AN46" s="183"/>
      <c r="AO46" s="183"/>
      <c r="AP46" s="183"/>
      <c r="AQ46" s="183"/>
      <c r="AR46" s="183"/>
      <c r="AS46" s="183"/>
      <c r="AT46" s="183"/>
      <c r="AU46" s="163"/>
      <c r="AV46" s="163"/>
      <c r="AW46" s="165"/>
      <c r="AX46" s="165"/>
      <c r="AY46" s="165"/>
      <c r="AZ46" s="165"/>
      <c r="BA46" s="165"/>
      <c r="BB46" s="165"/>
      <c r="BC46" s="165"/>
      <c r="BD46" s="165"/>
      <c r="BE46" s="165"/>
      <c r="BF46" s="165"/>
      <c r="BG46" s="185"/>
      <c r="BH46" s="185"/>
      <c r="BI46" s="185"/>
      <c r="BJ46" s="185"/>
      <c r="BK46" s="185"/>
      <c r="BL46" s="185"/>
      <c r="BM46" s="186"/>
      <c r="BN46" s="286"/>
      <c r="BO46" s="287"/>
      <c r="BP46" s="287"/>
      <c r="BQ46" s="287"/>
      <c r="BR46" s="287"/>
      <c r="BS46" s="287"/>
      <c r="BT46" s="287"/>
      <c r="BU46" s="287"/>
      <c r="BV46" s="287"/>
      <c r="BW46" s="287"/>
      <c r="BX46" s="287"/>
      <c r="BY46" s="287"/>
      <c r="BZ46" s="287"/>
      <c r="CA46" s="287"/>
      <c r="CB46" s="287"/>
      <c r="CC46" s="287"/>
      <c r="CD46" s="287"/>
    </row>
    <row r="47" spans="1:82" ht="13.5" customHeight="1" thickBot="1" x14ac:dyDescent="0.25">
      <c r="A47" s="371" t="s">
        <v>167</v>
      </c>
      <c r="B47" s="371"/>
      <c r="C47" s="371"/>
      <c r="D47" s="272" t="s">
        <v>168</v>
      </c>
      <c r="E47" s="273"/>
      <c r="F47" s="273"/>
      <c r="G47" s="365"/>
      <c r="H47" s="272" t="s">
        <v>30</v>
      </c>
      <c r="I47" s="273"/>
      <c r="J47" s="273"/>
      <c r="K47" s="365"/>
      <c r="L47" s="272" t="s">
        <v>145</v>
      </c>
      <c r="M47" s="273"/>
      <c r="N47" s="273"/>
      <c r="O47" s="365"/>
      <c r="P47" s="272" t="s">
        <v>146</v>
      </c>
      <c r="Q47" s="273"/>
      <c r="R47" s="273"/>
      <c r="S47" s="273"/>
      <c r="T47" s="273"/>
      <c r="U47" s="273"/>
      <c r="V47" s="365"/>
      <c r="W47" s="272" t="s">
        <v>144</v>
      </c>
      <c r="X47" s="273"/>
      <c r="Y47" s="273"/>
      <c r="Z47" s="273"/>
      <c r="AA47" s="273"/>
      <c r="AB47" s="304" t="s">
        <v>28</v>
      </c>
      <c r="AC47" s="304"/>
      <c r="AD47" s="304"/>
      <c r="AE47" s="304"/>
      <c r="AF47" s="304"/>
      <c r="AG47" s="304"/>
      <c r="AH47" s="2"/>
      <c r="AI47" s="190" t="s">
        <v>39</v>
      </c>
      <c r="AJ47" s="191"/>
      <c r="AK47" s="191"/>
      <c r="AL47" s="191"/>
      <c r="AM47" s="191"/>
      <c r="AN47" s="191"/>
      <c r="AO47" s="191"/>
      <c r="AP47" s="191"/>
      <c r="AQ47" s="191"/>
      <c r="AR47" s="191"/>
      <c r="AS47" s="191"/>
      <c r="AT47" s="192"/>
      <c r="AU47" s="2"/>
      <c r="AV47" s="2"/>
      <c r="AW47" s="292" t="s">
        <v>166</v>
      </c>
      <c r="AX47" s="293"/>
      <c r="AY47" s="293"/>
      <c r="AZ47" s="293"/>
      <c r="BA47" s="293"/>
      <c r="BB47" s="293"/>
      <c r="BC47" s="293"/>
      <c r="BD47" s="293"/>
      <c r="BE47" s="293"/>
      <c r="BF47" s="294"/>
      <c r="BG47" s="266" t="s">
        <v>50</v>
      </c>
      <c r="BH47" s="267"/>
      <c r="BI47" s="267"/>
      <c r="BJ47" s="267"/>
      <c r="BK47" s="267"/>
      <c r="BL47" s="267"/>
      <c r="BM47" s="268"/>
      <c r="BN47" s="286"/>
      <c r="BO47" s="287"/>
      <c r="BP47" s="287"/>
      <c r="BQ47" s="287"/>
      <c r="BR47" s="287"/>
      <c r="BS47" s="287"/>
      <c r="BT47" s="287"/>
      <c r="BU47" s="287"/>
      <c r="BV47" s="287"/>
      <c r="BW47" s="287"/>
      <c r="BX47" s="287"/>
      <c r="BY47" s="287"/>
      <c r="BZ47" s="287"/>
      <c r="CA47" s="287"/>
      <c r="CB47" s="287"/>
      <c r="CC47" s="287"/>
      <c r="CD47" s="287"/>
    </row>
    <row r="48" spans="1:82" x14ac:dyDescent="0.2">
      <c r="A48" s="230"/>
      <c r="B48" s="232"/>
      <c r="C48" s="233"/>
      <c r="D48" s="229"/>
      <c r="E48" s="232"/>
      <c r="F48" s="232"/>
      <c r="G48" s="233"/>
      <c r="H48" s="234"/>
      <c r="I48" s="235"/>
      <c r="J48" s="235"/>
      <c r="K48" s="236"/>
      <c r="L48" s="237"/>
      <c r="M48" s="238"/>
      <c r="N48" s="238"/>
      <c r="O48" s="239"/>
      <c r="P48" s="187"/>
      <c r="Q48" s="188"/>
      <c r="R48" s="188"/>
      <c r="S48" s="188"/>
      <c r="T48" s="188"/>
      <c r="U48" s="188"/>
      <c r="V48" s="189"/>
      <c r="W48" s="229"/>
      <c r="X48" s="232"/>
      <c r="Y48" s="232"/>
      <c r="Z48" s="232"/>
      <c r="AA48" s="233"/>
      <c r="AB48" s="255"/>
      <c r="AC48" s="256"/>
      <c r="AD48" s="256"/>
      <c r="AE48" s="256"/>
      <c r="AF48" s="256"/>
      <c r="AG48" s="257"/>
      <c r="AH48" s="163"/>
      <c r="AI48" s="183"/>
      <c r="AJ48" s="183"/>
      <c r="AK48" s="183"/>
      <c r="AL48" s="183"/>
      <c r="AM48" s="183"/>
      <c r="AN48" s="183"/>
      <c r="AO48" s="183"/>
      <c r="AP48" s="183"/>
      <c r="AQ48" s="183"/>
      <c r="AR48" s="183"/>
      <c r="AS48" s="183"/>
      <c r="AT48" s="183"/>
      <c r="AU48" s="163"/>
      <c r="AV48" s="163"/>
      <c r="AW48" s="295"/>
      <c r="AX48" s="296"/>
      <c r="AY48" s="296"/>
      <c r="AZ48" s="296"/>
      <c r="BA48" s="296"/>
      <c r="BB48" s="296"/>
      <c r="BC48" s="296"/>
      <c r="BD48" s="296"/>
      <c r="BE48" s="296"/>
      <c r="BF48" s="297"/>
      <c r="BG48" s="184"/>
      <c r="BH48" s="166"/>
      <c r="BI48" s="166"/>
      <c r="BJ48" s="166"/>
      <c r="BK48" s="166"/>
      <c r="BL48" s="166"/>
      <c r="BM48" s="168"/>
      <c r="BN48" s="286"/>
      <c r="BO48" s="287"/>
      <c r="BP48" s="287"/>
      <c r="BQ48" s="287"/>
      <c r="BR48" s="287"/>
      <c r="BS48" s="287"/>
      <c r="BT48" s="287"/>
      <c r="BU48" s="287"/>
      <c r="BV48" s="287"/>
      <c r="BW48" s="287"/>
      <c r="BX48" s="287"/>
      <c r="BY48" s="287"/>
      <c r="BZ48" s="287"/>
      <c r="CA48" s="287"/>
      <c r="CB48" s="287"/>
      <c r="CC48" s="287"/>
      <c r="CD48" s="287"/>
    </row>
    <row r="49" spans="1:84" x14ac:dyDescent="0.2">
      <c r="A49" s="230"/>
      <c r="B49" s="232"/>
      <c r="C49" s="233"/>
      <c r="D49" s="229"/>
      <c r="E49" s="232"/>
      <c r="F49" s="232"/>
      <c r="G49" s="233"/>
      <c r="H49" s="234"/>
      <c r="I49" s="235"/>
      <c r="J49" s="235"/>
      <c r="K49" s="236"/>
      <c r="L49" s="237"/>
      <c r="M49" s="238"/>
      <c r="N49" s="238"/>
      <c r="O49" s="239"/>
      <c r="P49" s="211"/>
      <c r="Q49" s="212"/>
      <c r="R49" s="212"/>
      <c r="S49" s="212"/>
      <c r="T49" s="212"/>
      <c r="U49" s="212"/>
      <c r="V49" s="213"/>
      <c r="W49" s="229"/>
      <c r="X49" s="232"/>
      <c r="Y49" s="232"/>
      <c r="Z49" s="232"/>
      <c r="AA49" s="233"/>
      <c r="AB49" s="255"/>
      <c r="AC49" s="256"/>
      <c r="AD49" s="256"/>
      <c r="AE49" s="256"/>
      <c r="AF49" s="256"/>
      <c r="AG49" s="257"/>
      <c r="AH49" s="218"/>
      <c r="AI49" s="183"/>
      <c r="AJ49" s="183"/>
      <c r="AK49" s="183"/>
      <c r="AL49" s="183"/>
      <c r="AM49" s="183"/>
      <c r="AN49" s="183"/>
      <c r="AO49" s="183"/>
      <c r="AP49" s="183"/>
      <c r="AQ49" s="183"/>
      <c r="AR49" s="183"/>
      <c r="AS49" s="183"/>
      <c r="AT49" s="183"/>
      <c r="AU49" s="218"/>
      <c r="AV49" s="218"/>
      <c r="AW49" s="295"/>
      <c r="AX49" s="296"/>
      <c r="AY49" s="296"/>
      <c r="AZ49" s="296"/>
      <c r="BA49" s="296"/>
      <c r="BB49" s="296"/>
      <c r="BC49" s="296"/>
      <c r="BD49" s="296"/>
      <c r="BE49" s="296"/>
      <c r="BF49" s="297"/>
      <c r="BG49" s="184"/>
      <c r="BH49" s="215"/>
      <c r="BI49" s="215"/>
      <c r="BJ49" s="215"/>
      <c r="BK49" s="215"/>
      <c r="BL49" s="215"/>
      <c r="BM49" s="217"/>
      <c r="BN49" s="286"/>
      <c r="BO49" s="287"/>
      <c r="BP49" s="287"/>
      <c r="BQ49" s="287"/>
      <c r="BR49" s="287"/>
      <c r="BS49" s="287"/>
      <c r="BT49" s="287"/>
      <c r="BU49" s="287"/>
      <c r="BV49" s="287"/>
      <c r="BW49" s="287"/>
      <c r="BX49" s="287"/>
      <c r="BY49" s="287"/>
      <c r="BZ49" s="287"/>
      <c r="CA49" s="287"/>
      <c r="CB49" s="287"/>
      <c r="CC49" s="287"/>
      <c r="CD49" s="287"/>
    </row>
    <row r="50" spans="1:84" x14ac:dyDescent="0.2">
      <c r="A50" s="230"/>
      <c r="B50" s="232"/>
      <c r="C50" s="233"/>
      <c r="D50" s="229"/>
      <c r="E50" s="232"/>
      <c r="F50" s="232"/>
      <c r="G50" s="233"/>
      <c r="H50" s="234"/>
      <c r="I50" s="235"/>
      <c r="J50" s="235"/>
      <c r="K50" s="236"/>
      <c r="L50" s="237"/>
      <c r="M50" s="238"/>
      <c r="N50" s="238"/>
      <c r="O50" s="239"/>
      <c r="P50" s="211"/>
      <c r="Q50" s="212"/>
      <c r="R50" s="212"/>
      <c r="S50" s="212"/>
      <c r="T50" s="212"/>
      <c r="U50" s="212"/>
      <c r="V50" s="213"/>
      <c r="W50" s="229"/>
      <c r="X50" s="232"/>
      <c r="Y50" s="232"/>
      <c r="Z50" s="232"/>
      <c r="AA50" s="233"/>
      <c r="AB50" s="255"/>
      <c r="AC50" s="256"/>
      <c r="AD50" s="256"/>
      <c r="AE50" s="256"/>
      <c r="AF50" s="256"/>
      <c r="AG50" s="257"/>
      <c r="AH50" s="218"/>
      <c r="AI50" s="183"/>
      <c r="AJ50" s="183"/>
      <c r="AK50" s="183"/>
      <c r="AL50" s="183"/>
      <c r="AM50" s="183"/>
      <c r="AN50" s="183"/>
      <c r="AO50" s="183"/>
      <c r="AP50" s="183"/>
      <c r="AQ50" s="183"/>
      <c r="AR50" s="183"/>
      <c r="AS50" s="183"/>
      <c r="AT50" s="183"/>
      <c r="AU50" s="218"/>
      <c r="AV50" s="218"/>
      <c r="AW50" s="295"/>
      <c r="AX50" s="296"/>
      <c r="AY50" s="296"/>
      <c r="AZ50" s="296"/>
      <c r="BA50" s="296"/>
      <c r="BB50" s="296"/>
      <c r="BC50" s="296"/>
      <c r="BD50" s="296"/>
      <c r="BE50" s="296"/>
      <c r="BF50" s="297"/>
      <c r="BG50" s="184"/>
      <c r="BH50" s="215"/>
      <c r="BI50" s="215"/>
      <c r="BJ50" s="215"/>
      <c r="BK50" s="215"/>
      <c r="BL50" s="215"/>
      <c r="BM50" s="217"/>
      <c r="BN50" s="286"/>
      <c r="BO50" s="287"/>
      <c r="BP50" s="287"/>
      <c r="BQ50" s="287"/>
      <c r="BR50" s="287"/>
      <c r="BS50" s="287"/>
      <c r="BT50" s="287"/>
      <c r="BU50" s="287"/>
      <c r="BV50" s="287"/>
      <c r="BW50" s="287"/>
      <c r="BX50" s="287"/>
      <c r="BY50" s="287"/>
      <c r="BZ50" s="287"/>
      <c r="CA50" s="287"/>
      <c r="CB50" s="287"/>
      <c r="CC50" s="287"/>
      <c r="CD50" s="287"/>
    </row>
    <row r="51" spans="1:84" x14ac:dyDescent="0.2">
      <c r="A51" s="230"/>
      <c r="B51" s="232"/>
      <c r="C51" s="233"/>
      <c r="D51" s="229"/>
      <c r="E51" s="232"/>
      <c r="F51" s="232"/>
      <c r="G51" s="233"/>
      <c r="H51" s="234"/>
      <c r="I51" s="235"/>
      <c r="J51" s="235"/>
      <c r="K51" s="236"/>
      <c r="L51" s="237"/>
      <c r="M51" s="238"/>
      <c r="N51" s="238"/>
      <c r="O51" s="239"/>
      <c r="P51" s="211"/>
      <c r="Q51" s="212"/>
      <c r="R51" s="212"/>
      <c r="S51" s="212"/>
      <c r="T51" s="212"/>
      <c r="U51" s="212"/>
      <c r="V51" s="213"/>
      <c r="W51" s="229"/>
      <c r="X51" s="232"/>
      <c r="Y51" s="232"/>
      <c r="Z51" s="232"/>
      <c r="AA51" s="233"/>
      <c r="AB51" s="255"/>
      <c r="AC51" s="256"/>
      <c r="AD51" s="256"/>
      <c r="AE51" s="256"/>
      <c r="AF51" s="256"/>
      <c r="AG51" s="257"/>
      <c r="AH51" s="218"/>
      <c r="AI51" s="183"/>
      <c r="AJ51" s="183"/>
      <c r="AK51" s="183"/>
      <c r="AL51" s="183"/>
      <c r="AM51" s="183"/>
      <c r="AN51" s="183"/>
      <c r="AO51" s="183"/>
      <c r="AP51" s="183"/>
      <c r="AQ51" s="183"/>
      <c r="AR51" s="183"/>
      <c r="AS51" s="183"/>
      <c r="AT51" s="183"/>
      <c r="AU51" s="218"/>
      <c r="AV51" s="218"/>
      <c r="AW51" s="295"/>
      <c r="AX51" s="296"/>
      <c r="AY51" s="296"/>
      <c r="AZ51" s="296"/>
      <c r="BA51" s="296"/>
      <c r="BB51" s="296"/>
      <c r="BC51" s="296"/>
      <c r="BD51" s="296"/>
      <c r="BE51" s="296"/>
      <c r="BF51" s="297"/>
      <c r="BG51" s="184"/>
      <c r="BH51" s="215"/>
      <c r="BI51" s="215"/>
      <c r="BJ51" s="215"/>
      <c r="BK51" s="215"/>
      <c r="BL51" s="215"/>
      <c r="BM51" s="217"/>
      <c r="BN51" s="286"/>
      <c r="BO51" s="287"/>
      <c r="BP51" s="287"/>
      <c r="BQ51" s="287"/>
      <c r="BR51" s="287"/>
      <c r="BS51" s="287"/>
      <c r="BT51" s="287"/>
      <c r="BU51" s="287"/>
      <c r="BV51" s="287"/>
      <c r="BW51" s="287"/>
      <c r="BX51" s="287"/>
      <c r="BY51" s="287"/>
      <c r="BZ51" s="287"/>
      <c r="CA51" s="287"/>
      <c r="CB51" s="287"/>
      <c r="CC51" s="287"/>
      <c r="CD51" s="287"/>
    </row>
    <row r="52" spans="1:84" x14ac:dyDescent="0.2">
      <c r="A52" s="230"/>
      <c r="B52" s="232"/>
      <c r="C52" s="233"/>
      <c r="D52" s="229"/>
      <c r="E52" s="232"/>
      <c r="F52" s="232"/>
      <c r="G52" s="233"/>
      <c r="H52" s="234"/>
      <c r="I52" s="235"/>
      <c r="J52" s="235"/>
      <c r="K52" s="236"/>
      <c r="L52" s="237"/>
      <c r="M52" s="238"/>
      <c r="N52" s="238"/>
      <c r="O52" s="239"/>
      <c r="P52" s="211"/>
      <c r="Q52" s="212"/>
      <c r="R52" s="212"/>
      <c r="S52" s="212"/>
      <c r="T52" s="212"/>
      <c r="U52" s="212"/>
      <c r="V52" s="213"/>
      <c r="W52" s="229"/>
      <c r="X52" s="232"/>
      <c r="Y52" s="232"/>
      <c r="Z52" s="232"/>
      <c r="AA52" s="233"/>
      <c r="AB52" s="255"/>
      <c r="AC52" s="256"/>
      <c r="AD52" s="256"/>
      <c r="AE52" s="256"/>
      <c r="AF52" s="256"/>
      <c r="AG52" s="257"/>
      <c r="AH52" s="218"/>
      <c r="AI52" s="183"/>
      <c r="AJ52" s="183"/>
      <c r="AK52" s="183"/>
      <c r="AL52" s="183"/>
      <c r="AM52" s="183"/>
      <c r="AN52" s="183"/>
      <c r="AO52" s="183"/>
      <c r="AP52" s="183"/>
      <c r="AQ52" s="183"/>
      <c r="AR52" s="183"/>
      <c r="AS52" s="183"/>
      <c r="AT52" s="183"/>
      <c r="AU52" s="218"/>
      <c r="AV52" s="218"/>
      <c r="AW52" s="295"/>
      <c r="AX52" s="296"/>
      <c r="AY52" s="296"/>
      <c r="AZ52" s="296"/>
      <c r="BA52" s="296"/>
      <c r="BB52" s="296"/>
      <c r="BC52" s="296"/>
      <c r="BD52" s="296"/>
      <c r="BE52" s="296"/>
      <c r="BF52" s="297"/>
      <c r="BG52" s="184"/>
      <c r="BH52" s="215"/>
      <c r="BI52" s="215"/>
      <c r="BJ52" s="215"/>
      <c r="BK52" s="215"/>
      <c r="BL52" s="215"/>
      <c r="BM52" s="217"/>
      <c r="BN52" s="286"/>
      <c r="BO52" s="287"/>
      <c r="BP52" s="287"/>
      <c r="BQ52" s="287"/>
      <c r="BR52" s="287"/>
      <c r="BS52" s="287"/>
      <c r="BT52" s="287"/>
      <c r="BU52" s="287"/>
      <c r="BV52" s="287"/>
      <c r="BW52" s="287"/>
      <c r="BX52" s="287"/>
      <c r="BY52" s="287"/>
      <c r="BZ52" s="287"/>
      <c r="CA52" s="287"/>
      <c r="CB52" s="287"/>
      <c r="CC52" s="287"/>
      <c r="CD52" s="287"/>
    </row>
    <row r="53" spans="1:84" x14ac:dyDescent="0.2">
      <c r="A53" s="230"/>
      <c r="B53" s="232"/>
      <c r="C53" s="233"/>
      <c r="D53" s="229"/>
      <c r="E53" s="232"/>
      <c r="F53" s="232"/>
      <c r="G53" s="233"/>
      <c r="H53" s="234"/>
      <c r="I53" s="235"/>
      <c r="J53" s="235"/>
      <c r="K53" s="236"/>
      <c r="L53" s="237"/>
      <c r="M53" s="238"/>
      <c r="N53" s="238"/>
      <c r="O53" s="239"/>
      <c r="P53" s="211"/>
      <c r="Q53" s="212"/>
      <c r="R53" s="212"/>
      <c r="S53" s="212"/>
      <c r="T53" s="212"/>
      <c r="U53" s="212"/>
      <c r="V53" s="213"/>
      <c r="W53" s="229"/>
      <c r="X53" s="232"/>
      <c r="Y53" s="232"/>
      <c r="Z53" s="232"/>
      <c r="AA53" s="233"/>
      <c r="AB53" s="255"/>
      <c r="AC53" s="256"/>
      <c r="AD53" s="256"/>
      <c r="AE53" s="256"/>
      <c r="AF53" s="256"/>
      <c r="AG53" s="257"/>
      <c r="AH53" s="218"/>
      <c r="AI53" s="183"/>
      <c r="AJ53" s="183"/>
      <c r="AK53" s="183"/>
      <c r="AL53" s="183"/>
      <c r="AM53" s="183"/>
      <c r="AN53" s="183"/>
      <c r="AO53" s="183"/>
      <c r="AP53" s="183"/>
      <c r="AQ53" s="183"/>
      <c r="AR53" s="183"/>
      <c r="AS53" s="183"/>
      <c r="AT53" s="183"/>
      <c r="AU53" s="218"/>
      <c r="AV53" s="218"/>
      <c r="AW53" s="295"/>
      <c r="AX53" s="296"/>
      <c r="AY53" s="296"/>
      <c r="AZ53" s="296"/>
      <c r="BA53" s="296"/>
      <c r="BB53" s="296"/>
      <c r="BC53" s="296"/>
      <c r="BD53" s="296"/>
      <c r="BE53" s="296"/>
      <c r="BF53" s="297"/>
      <c r="BG53" s="184"/>
      <c r="BH53" s="215"/>
      <c r="BI53" s="215"/>
      <c r="BJ53" s="215"/>
      <c r="BK53" s="215"/>
      <c r="BL53" s="215"/>
      <c r="BM53" s="217"/>
      <c r="BN53" s="286"/>
      <c r="BO53" s="287"/>
      <c r="BP53" s="287"/>
      <c r="BQ53" s="287"/>
      <c r="BR53" s="287"/>
      <c r="BS53" s="287"/>
      <c r="BT53" s="287"/>
      <c r="BU53" s="287"/>
      <c r="BV53" s="287"/>
      <c r="BW53" s="287"/>
      <c r="BX53" s="287"/>
      <c r="BY53" s="287"/>
      <c r="BZ53" s="287"/>
      <c r="CA53" s="287"/>
      <c r="CB53" s="287"/>
      <c r="CC53" s="287"/>
      <c r="CD53" s="287"/>
    </row>
    <row r="54" spans="1:84" x14ac:dyDescent="0.2">
      <c r="A54" s="230"/>
      <c r="B54" s="232"/>
      <c r="C54" s="233"/>
      <c r="D54" s="229"/>
      <c r="E54" s="232"/>
      <c r="F54" s="232"/>
      <c r="G54" s="233"/>
      <c r="H54" s="234"/>
      <c r="I54" s="235"/>
      <c r="J54" s="235"/>
      <c r="K54" s="236"/>
      <c r="L54" s="237"/>
      <c r="M54" s="238"/>
      <c r="N54" s="238"/>
      <c r="O54" s="239"/>
      <c r="P54" s="211"/>
      <c r="Q54" s="212"/>
      <c r="R54" s="212"/>
      <c r="S54" s="212"/>
      <c r="T54" s="212"/>
      <c r="U54" s="212"/>
      <c r="V54" s="213"/>
      <c r="W54" s="229"/>
      <c r="X54" s="232"/>
      <c r="Y54" s="232"/>
      <c r="Z54" s="232"/>
      <c r="AA54" s="233"/>
      <c r="AB54" s="255"/>
      <c r="AC54" s="256"/>
      <c r="AD54" s="256"/>
      <c r="AE54" s="256"/>
      <c r="AF54" s="256"/>
      <c r="AG54" s="257"/>
      <c r="AH54" s="218"/>
      <c r="AI54" s="183"/>
      <c r="AJ54" s="183"/>
      <c r="AK54" s="183"/>
      <c r="AL54" s="183"/>
      <c r="AM54" s="183"/>
      <c r="AN54" s="183"/>
      <c r="AO54" s="183"/>
      <c r="AP54" s="183"/>
      <c r="AQ54" s="183"/>
      <c r="AR54" s="183"/>
      <c r="AS54" s="183"/>
      <c r="AT54" s="183"/>
      <c r="AU54" s="218"/>
      <c r="AV54" s="218"/>
      <c r="AW54" s="295"/>
      <c r="AX54" s="296"/>
      <c r="AY54" s="296"/>
      <c r="AZ54" s="296"/>
      <c r="BA54" s="296"/>
      <c r="BB54" s="296"/>
      <c r="BC54" s="296"/>
      <c r="BD54" s="296"/>
      <c r="BE54" s="296"/>
      <c r="BF54" s="297"/>
      <c r="BG54" s="184"/>
      <c r="BH54" s="215"/>
      <c r="BI54" s="215"/>
      <c r="BJ54" s="215"/>
      <c r="BK54" s="215"/>
      <c r="BL54" s="215"/>
      <c r="BM54" s="217"/>
      <c r="BN54" s="286"/>
      <c r="BO54" s="287"/>
      <c r="BP54" s="287"/>
      <c r="BQ54" s="287"/>
      <c r="BR54" s="287"/>
      <c r="BS54" s="287"/>
      <c r="BT54" s="287"/>
      <c r="BU54" s="287"/>
      <c r="BV54" s="287"/>
      <c r="BW54" s="287"/>
      <c r="BX54" s="287"/>
      <c r="BY54" s="287"/>
      <c r="BZ54" s="287"/>
      <c r="CA54" s="287"/>
      <c r="CB54" s="287"/>
      <c r="CC54" s="287"/>
      <c r="CD54" s="287"/>
    </row>
    <row r="55" spans="1:84" ht="13.5" thickBot="1" x14ac:dyDescent="0.25">
      <c r="A55" s="230"/>
      <c r="B55" s="232"/>
      <c r="C55" s="233"/>
      <c r="D55" s="229"/>
      <c r="E55" s="232"/>
      <c r="F55" s="232"/>
      <c r="G55" s="233"/>
      <c r="H55" s="234"/>
      <c r="I55" s="235"/>
      <c r="J55" s="235"/>
      <c r="K55" s="236"/>
      <c r="L55" s="237"/>
      <c r="M55" s="238"/>
      <c r="N55" s="238"/>
      <c r="O55" s="239"/>
      <c r="P55" s="249"/>
      <c r="Q55" s="250"/>
      <c r="R55" s="250"/>
      <c r="S55" s="250"/>
      <c r="T55" s="250"/>
      <c r="U55" s="250"/>
      <c r="V55" s="251"/>
      <c r="W55" s="229"/>
      <c r="X55" s="232"/>
      <c r="Y55" s="232"/>
      <c r="Z55" s="232"/>
      <c r="AA55" s="233"/>
      <c r="AB55" s="255"/>
      <c r="AC55" s="256"/>
      <c r="AD55" s="256"/>
      <c r="AE55" s="256"/>
      <c r="AF55" s="256"/>
      <c r="AG55" s="257"/>
      <c r="AH55" s="2"/>
      <c r="AI55" s="21" t="s">
        <v>130</v>
      </c>
      <c r="AJ55" s="2"/>
      <c r="AK55" s="2"/>
      <c r="AL55" s="2"/>
      <c r="AM55" s="2"/>
      <c r="AN55" s="2"/>
      <c r="AO55" s="2"/>
      <c r="AP55" s="2"/>
      <c r="AQ55" s="2"/>
      <c r="AR55" s="2"/>
      <c r="AS55" s="2"/>
      <c r="AT55" s="2"/>
      <c r="AU55" s="2"/>
      <c r="AV55" s="2"/>
      <c r="AW55" s="298"/>
      <c r="AX55" s="299"/>
      <c r="AY55" s="299"/>
      <c r="AZ55" s="299"/>
      <c r="BA55" s="299"/>
      <c r="BB55" s="299"/>
      <c r="BC55" s="299"/>
      <c r="BD55" s="299"/>
      <c r="BE55" s="299"/>
      <c r="BF55" s="300"/>
      <c r="BG55" s="378"/>
      <c r="BH55" s="378"/>
      <c r="BI55" s="378"/>
      <c r="BJ55" s="378"/>
      <c r="BK55" s="378"/>
      <c r="BL55" s="378"/>
      <c r="BM55" s="379"/>
      <c r="BN55" s="286"/>
      <c r="BO55" s="287"/>
      <c r="BP55" s="287"/>
      <c r="BQ55" s="287"/>
      <c r="BR55" s="287"/>
      <c r="BS55" s="287"/>
      <c r="BT55" s="287"/>
      <c r="BU55" s="287"/>
      <c r="BV55" s="287"/>
      <c r="BW55" s="287"/>
      <c r="BX55" s="287"/>
      <c r="BY55" s="287"/>
      <c r="BZ55" s="287"/>
      <c r="CA55" s="287"/>
      <c r="CB55" s="287"/>
      <c r="CC55" s="287"/>
      <c r="CD55" s="287"/>
    </row>
    <row r="56" spans="1:84" ht="13.5" customHeight="1" thickBot="1" x14ac:dyDescent="0.25">
      <c r="A56" s="230"/>
      <c r="B56" s="232"/>
      <c r="C56" s="233"/>
      <c r="D56" s="229"/>
      <c r="E56" s="232"/>
      <c r="F56" s="232"/>
      <c r="G56" s="233"/>
      <c r="H56" s="234"/>
      <c r="I56" s="235"/>
      <c r="J56" s="235"/>
      <c r="K56" s="236"/>
      <c r="L56" s="237"/>
      <c r="M56" s="238"/>
      <c r="N56" s="238"/>
      <c r="O56" s="239"/>
      <c r="P56" s="249"/>
      <c r="Q56" s="250"/>
      <c r="R56" s="250"/>
      <c r="S56" s="250"/>
      <c r="T56" s="250"/>
      <c r="U56" s="250"/>
      <c r="V56" s="251"/>
      <c r="W56" s="229"/>
      <c r="X56" s="232"/>
      <c r="Y56" s="232"/>
      <c r="Z56" s="232"/>
      <c r="AA56" s="233"/>
      <c r="AB56" s="255"/>
      <c r="AC56" s="256"/>
      <c r="AD56" s="256"/>
      <c r="AE56" s="256"/>
      <c r="AF56" s="256"/>
      <c r="AG56" s="257"/>
      <c r="AH56" s="2"/>
      <c r="AI56" s="392" t="s">
        <v>131</v>
      </c>
      <c r="AJ56" s="393"/>
      <c r="AK56" s="393"/>
      <c r="AL56" s="393"/>
      <c r="AM56" s="393"/>
      <c r="AN56" s="393"/>
      <c r="AO56" s="393"/>
      <c r="AP56" s="393"/>
      <c r="AQ56" s="393"/>
      <c r="AR56" s="393"/>
      <c r="AS56" s="393"/>
      <c r="AT56" s="394"/>
      <c r="AU56" s="2"/>
      <c r="AV56" s="2"/>
      <c r="AW56" s="380" t="s">
        <v>45</v>
      </c>
      <c r="AX56" s="381"/>
      <c r="AY56" s="381"/>
      <c r="AZ56" s="381"/>
      <c r="BA56" s="381"/>
      <c r="BB56" s="381"/>
      <c r="BC56" s="381"/>
      <c r="BD56" s="381"/>
      <c r="BE56" s="381"/>
      <c r="BF56" s="382"/>
      <c r="BG56" s="266" t="s">
        <v>54</v>
      </c>
      <c r="BH56" s="396"/>
      <c r="BI56" s="396"/>
      <c r="BJ56" s="396"/>
      <c r="BK56" s="396"/>
      <c r="BL56" s="396"/>
      <c r="BM56" s="397"/>
      <c r="BN56" s="227"/>
      <c r="BO56" s="228"/>
      <c r="BP56" s="228"/>
      <c r="BQ56" s="228"/>
      <c r="BR56" s="228"/>
      <c r="BS56" s="228"/>
      <c r="BT56" s="228"/>
      <c r="BU56" s="228"/>
      <c r="BV56" s="228"/>
      <c r="BW56" s="228"/>
      <c r="BX56" s="228"/>
      <c r="BY56" s="228"/>
      <c r="BZ56" s="228"/>
      <c r="CA56" s="228"/>
      <c r="CB56" s="228"/>
      <c r="CC56" s="228"/>
    </row>
    <row r="57" spans="1:84" ht="13.5" thickBot="1" x14ac:dyDescent="0.25">
      <c r="A57" s="230"/>
      <c r="B57" s="232"/>
      <c r="C57" s="233"/>
      <c r="D57" s="229"/>
      <c r="E57" s="232"/>
      <c r="F57" s="232"/>
      <c r="G57" s="233"/>
      <c r="H57" s="234"/>
      <c r="I57" s="235"/>
      <c r="J57" s="235"/>
      <c r="K57" s="236"/>
      <c r="L57" s="237"/>
      <c r="M57" s="238"/>
      <c r="N57" s="238"/>
      <c r="O57" s="239"/>
      <c r="P57" s="252"/>
      <c r="Q57" s="253"/>
      <c r="R57" s="253"/>
      <c r="S57" s="253"/>
      <c r="T57" s="253"/>
      <c r="U57" s="253"/>
      <c r="V57" s="254"/>
      <c r="W57" s="229"/>
      <c r="X57" s="232"/>
      <c r="Y57" s="232"/>
      <c r="Z57" s="232"/>
      <c r="AA57" s="233"/>
      <c r="AB57" s="255"/>
      <c r="AC57" s="256"/>
      <c r="AD57" s="256"/>
      <c r="AE57" s="256"/>
      <c r="AF57" s="256"/>
      <c r="AG57" s="257"/>
      <c r="AH57" s="2"/>
      <c r="AI57" s="392" t="s">
        <v>132</v>
      </c>
      <c r="AJ57" s="393"/>
      <c r="AK57" s="393"/>
      <c r="AL57" s="393"/>
      <c r="AM57" s="393"/>
      <c r="AN57" s="393"/>
      <c r="AO57" s="393"/>
      <c r="AP57" s="393"/>
      <c r="AQ57" s="393"/>
      <c r="AR57" s="393"/>
      <c r="AS57" s="393"/>
      <c r="AT57" s="394"/>
      <c r="AU57" s="2"/>
      <c r="AV57" s="2"/>
      <c r="AW57" s="383" t="s">
        <v>51</v>
      </c>
      <c r="AX57" s="384"/>
      <c r="AY57" s="384"/>
      <c r="AZ57" s="384"/>
      <c r="BA57" s="384"/>
      <c r="BB57" s="384"/>
      <c r="BC57" s="384"/>
      <c r="BD57" s="384"/>
      <c r="BE57" s="384"/>
      <c r="BF57" s="385"/>
      <c r="BG57" s="346">
        <f>ROUND(BG45-BG55,2)</f>
        <v>0</v>
      </c>
      <c r="BH57" s="346"/>
      <c r="BI57" s="346"/>
      <c r="BJ57" s="346"/>
      <c r="BK57" s="346"/>
      <c r="BL57" s="346"/>
      <c r="BM57" s="347"/>
      <c r="BN57" s="160"/>
    </row>
    <row r="58" spans="1:84" ht="13.5" thickBot="1" x14ac:dyDescent="0.25">
      <c r="A58" s="65" t="str">
        <f>IF(OR(BG61=0,BG61=AB58),"","TOTAL $ must =")</f>
        <v/>
      </c>
      <c r="B58" s="65"/>
      <c r="C58" s="66"/>
      <c r="D58" s="67"/>
      <c r="E58" s="67"/>
      <c r="F58" s="67"/>
      <c r="G58" s="66"/>
      <c r="H58" s="67"/>
      <c r="I58" s="68"/>
      <c r="J58" s="258" t="str">
        <f>IF(OR(BG61=0,AB58=BG61),"",BG61)</f>
        <v/>
      </c>
      <c r="K58" s="258"/>
      <c r="L58" s="258"/>
      <c r="M58" s="258"/>
      <c r="N58" s="258"/>
      <c r="O58" s="259"/>
      <c r="P58" s="69"/>
      <c r="Q58" s="70"/>
      <c r="R58" s="70"/>
      <c r="S58" s="70"/>
      <c r="T58" s="70"/>
      <c r="U58" s="70" t="s">
        <v>82</v>
      </c>
      <c r="V58" s="70"/>
      <c r="W58" s="70"/>
      <c r="X58" s="70"/>
      <c r="Y58" s="70"/>
      <c r="Z58" s="70"/>
      <c r="AA58" s="54"/>
      <c r="AB58" s="246">
        <f>ROUND(SUM(AB36:AG57),2)-BG59</f>
        <v>0</v>
      </c>
      <c r="AC58" s="247"/>
      <c r="AD58" s="247"/>
      <c r="AE58" s="247"/>
      <c r="AF58" s="247"/>
      <c r="AG58" s="248"/>
      <c r="AH58" s="53"/>
      <c r="AI58" s="260" t="s">
        <v>133</v>
      </c>
      <c r="AJ58" s="261"/>
      <c r="AK58" s="261"/>
      <c r="AL58" s="261"/>
      <c r="AM58" s="261"/>
      <c r="AN58" s="261"/>
      <c r="AO58" s="261"/>
      <c r="AP58" s="261"/>
      <c r="AQ58" s="261"/>
      <c r="AR58" s="261"/>
      <c r="AS58" s="261"/>
      <c r="AT58" s="262"/>
      <c r="AU58" s="53"/>
      <c r="AV58" s="2"/>
      <c r="AW58" s="380" t="s">
        <v>121</v>
      </c>
      <c r="AX58" s="381"/>
      <c r="AY58" s="381"/>
      <c r="AZ58" s="381"/>
      <c r="BA58" s="381"/>
      <c r="BB58" s="381"/>
      <c r="BC58" s="381"/>
      <c r="BD58" s="381"/>
      <c r="BE58" s="381"/>
      <c r="BF58" s="382"/>
      <c r="BG58" s="266" t="s">
        <v>55</v>
      </c>
      <c r="BH58" s="267"/>
      <c r="BI58" s="267"/>
      <c r="BJ58" s="267"/>
      <c r="BK58" s="267"/>
      <c r="BL58" s="267"/>
      <c r="BM58" s="268"/>
      <c r="BO58" s="193" t="s">
        <v>52</v>
      </c>
      <c r="BP58" s="193"/>
      <c r="BQ58" s="193"/>
      <c r="BR58" s="193"/>
      <c r="BS58" s="193"/>
      <c r="BT58" s="193"/>
      <c r="BU58" s="193"/>
      <c r="BV58" s="193"/>
      <c r="BW58" s="193"/>
      <c r="BX58" s="193"/>
      <c r="BY58" s="193"/>
      <c r="BZ58" s="193"/>
      <c r="CA58" s="193"/>
    </row>
    <row r="59" spans="1:84" ht="14.25" customHeight="1" thickBot="1" x14ac:dyDescent="0.25">
      <c r="A59" s="152"/>
      <c r="B59" s="152"/>
      <c r="C59" s="152"/>
      <c r="D59" s="152"/>
      <c r="E59" s="152"/>
      <c r="F59" s="152"/>
      <c r="G59" s="152"/>
      <c r="H59" s="152"/>
      <c r="I59" s="152"/>
      <c r="J59" s="152"/>
      <c r="K59" s="152"/>
      <c r="L59" s="152"/>
      <c r="M59" s="152"/>
      <c r="N59" s="152"/>
      <c r="O59" s="244"/>
      <c r="P59" s="244"/>
      <c r="Q59" s="244"/>
      <c r="R59" s="244"/>
      <c r="S59" s="244"/>
      <c r="T59" s="244"/>
      <c r="U59" s="244"/>
      <c r="V59" s="244"/>
      <c r="W59" s="244"/>
      <c r="X59" s="244"/>
      <c r="Y59" s="244"/>
      <c r="Z59" s="244"/>
      <c r="AA59" s="244"/>
      <c r="AB59" s="244"/>
      <c r="AC59" s="245"/>
      <c r="AD59" s="245"/>
      <c r="AE59" s="245"/>
      <c r="AF59" s="245"/>
      <c r="AG59" s="245"/>
      <c r="AH59" s="245"/>
      <c r="AI59" s="245"/>
      <c r="AJ59" s="245"/>
      <c r="AK59" s="245"/>
      <c r="AL59" s="245"/>
      <c r="AM59" s="245"/>
      <c r="AN59" s="245"/>
      <c r="AO59" s="245"/>
      <c r="AP59" s="245"/>
      <c r="AQ59" s="245"/>
      <c r="AR59" s="245"/>
      <c r="AS59" s="245"/>
      <c r="AT59" s="245"/>
      <c r="AU59" s="53"/>
      <c r="AV59" s="2"/>
      <c r="AW59" s="416" t="s">
        <v>61</v>
      </c>
      <c r="AX59" s="384"/>
      <c r="AY59" s="384"/>
      <c r="AZ59" s="384"/>
      <c r="BA59" s="384"/>
      <c r="BB59" s="384"/>
      <c r="BC59" s="384"/>
      <c r="BD59" s="384"/>
      <c r="BE59" s="384"/>
      <c r="BF59" s="385"/>
      <c r="BG59" s="378"/>
      <c r="BH59" s="378"/>
      <c r="BI59" s="378"/>
      <c r="BJ59" s="378"/>
      <c r="BK59" s="378"/>
      <c r="BL59" s="378"/>
      <c r="BM59" s="379"/>
      <c r="BN59" s="160"/>
      <c r="BO59" s="161"/>
      <c r="BP59" s="161"/>
      <c r="BQ59" s="161"/>
      <c r="BR59" s="161"/>
      <c r="BS59" s="161"/>
      <c r="BT59" s="161"/>
      <c r="BU59" s="161"/>
      <c r="BV59" s="161"/>
      <c r="BW59" s="161"/>
      <c r="BX59" s="161"/>
      <c r="BY59" s="161"/>
      <c r="BZ59" s="161"/>
      <c r="CA59" s="161"/>
      <c r="CB59" s="161"/>
      <c r="CC59" s="162"/>
    </row>
    <row r="60" spans="1:84" ht="14.25" customHeight="1" x14ac:dyDescent="0.2">
      <c r="A60" s="2" t="s">
        <v>34</v>
      </c>
      <c r="B60" s="2"/>
      <c r="C60" s="2"/>
      <c r="D60" s="2"/>
      <c r="E60" s="2"/>
      <c r="F60" s="2"/>
      <c r="G60" s="2"/>
      <c r="H60" s="2"/>
      <c r="I60" s="2"/>
      <c r="J60" s="2"/>
      <c r="K60" s="2"/>
      <c r="L60" s="2"/>
      <c r="M60" s="2"/>
      <c r="N60" s="2"/>
      <c r="O60" s="2"/>
      <c r="P60" s="4"/>
      <c r="Q60" s="4"/>
      <c r="R60" s="4"/>
      <c r="S60" s="4"/>
      <c r="T60" s="4"/>
      <c r="U60" s="4"/>
      <c r="V60" s="4"/>
      <c r="W60" s="4"/>
      <c r="X60" s="4"/>
      <c r="Y60" s="4"/>
      <c r="Z60" s="4"/>
      <c r="AA60" s="55"/>
      <c r="AB60" s="55"/>
      <c r="AC60" s="55"/>
      <c r="AD60" s="55"/>
      <c r="AE60" s="55"/>
      <c r="AF60" s="55"/>
      <c r="AG60" s="55"/>
      <c r="AH60" s="55"/>
      <c r="AI60" s="55"/>
      <c r="AJ60" s="55"/>
      <c r="AK60" s="55"/>
      <c r="AL60" s="55"/>
      <c r="AM60" s="55"/>
      <c r="AN60" s="55"/>
      <c r="AO60" s="55"/>
      <c r="AP60" s="53"/>
      <c r="AQ60" s="269"/>
      <c r="AR60" s="269"/>
      <c r="AS60" s="269"/>
      <c r="AT60" s="269"/>
      <c r="AU60" s="269"/>
      <c r="AV60" s="2"/>
      <c r="AW60" s="263" t="s">
        <v>53</v>
      </c>
      <c r="AX60" s="264"/>
      <c r="AY60" s="264"/>
      <c r="AZ60" s="264"/>
      <c r="BA60" s="264"/>
      <c r="BB60" s="264"/>
      <c r="BC60" s="264"/>
      <c r="BD60" s="264"/>
      <c r="BE60" s="264"/>
      <c r="BF60" s="265"/>
      <c r="BG60" s="266" t="s">
        <v>56</v>
      </c>
      <c r="BH60" s="267"/>
      <c r="BI60" s="267"/>
      <c r="BJ60" s="267"/>
      <c r="BK60" s="267"/>
      <c r="BL60" s="267"/>
      <c r="BM60" s="268"/>
      <c r="BN60" s="2"/>
      <c r="BO60" s="193" t="s">
        <v>11</v>
      </c>
      <c r="BP60" s="193"/>
      <c r="BQ60" s="193"/>
      <c r="BR60" s="193"/>
      <c r="BS60" s="193"/>
      <c r="BT60" s="193"/>
      <c r="BU60" s="193"/>
      <c r="BV60" s="193"/>
      <c r="BW60" s="193"/>
      <c r="BX60" s="193"/>
      <c r="BY60" s="193"/>
      <c r="BZ60" s="193"/>
      <c r="CA60" s="193"/>
      <c r="CB60" s="193"/>
      <c r="CC60" s="163"/>
      <c r="CD60" s="163"/>
      <c r="CE60" s="163"/>
    </row>
    <row r="61" spans="1:84" ht="13.5" thickBot="1" x14ac:dyDescent="0.25">
      <c r="A61" s="139">
        <f>IF(A36="",0,IF(OR(D36="",H36="",L36="",P36=""),1,0))</f>
        <v>0</v>
      </c>
      <c r="B61" s="139">
        <f>IF(A43="",0,IF(OR(D44="",H43="",L43="",P43=""),1,0))</f>
        <v>0</v>
      </c>
      <c r="C61" s="140">
        <f>IF(OR($BA$9=1,$A$61=1,$B$61=1),1,0)</f>
        <v>0</v>
      </c>
      <c r="D61" s="2"/>
      <c r="E61" s="2"/>
      <c r="F61" s="2"/>
      <c r="G61" s="2"/>
      <c r="H61" s="2" t="s">
        <v>67</v>
      </c>
      <c r="I61" s="2"/>
      <c r="J61" s="2"/>
      <c r="K61" s="2"/>
      <c r="L61" s="2"/>
      <c r="M61" s="2"/>
      <c r="N61" s="2"/>
      <c r="O61" s="2"/>
      <c r="P61" s="2"/>
      <c r="Q61" s="2"/>
      <c r="R61" s="2"/>
      <c r="S61" s="2"/>
      <c r="T61" s="2"/>
      <c r="U61" s="2"/>
      <c r="V61" s="2"/>
      <c r="W61" s="2"/>
      <c r="X61" s="2"/>
      <c r="Y61" s="2"/>
      <c r="Z61" s="2"/>
      <c r="AA61" s="53"/>
      <c r="AB61" s="53"/>
      <c r="AC61" s="53"/>
      <c r="AD61" s="53"/>
      <c r="AE61" s="53"/>
      <c r="AF61" s="53"/>
      <c r="AG61" s="53"/>
      <c r="AH61" s="53"/>
      <c r="AI61" s="53"/>
      <c r="AJ61" s="53"/>
      <c r="AK61" s="53"/>
      <c r="AL61" s="53"/>
      <c r="AM61" s="53"/>
      <c r="AN61" s="53"/>
      <c r="AO61" s="53"/>
      <c r="AP61" s="53"/>
      <c r="AQ61" s="53" t="s">
        <v>11</v>
      </c>
      <c r="AR61" s="53"/>
      <c r="AS61" s="53"/>
      <c r="AT61" s="53"/>
      <c r="AU61" s="53"/>
      <c r="AV61" s="2"/>
      <c r="AW61" s="404" t="s">
        <v>57</v>
      </c>
      <c r="AX61" s="405"/>
      <c r="AY61" s="405"/>
      <c r="AZ61" s="405"/>
      <c r="BA61" s="405"/>
      <c r="BB61" s="405"/>
      <c r="BC61" s="405"/>
      <c r="BD61" s="405"/>
      <c r="BE61" s="405"/>
      <c r="BF61" s="406"/>
      <c r="BG61" s="346">
        <f>ROUND(BG57-BG59,2)</f>
        <v>0</v>
      </c>
      <c r="BH61" s="346"/>
      <c r="BI61" s="346"/>
      <c r="BJ61" s="346"/>
      <c r="BK61" s="346"/>
      <c r="BL61" s="346"/>
      <c r="BM61" s="347"/>
      <c r="BO61" s="198"/>
      <c r="BP61" s="196"/>
      <c r="BQ61" s="196"/>
      <c r="BR61" s="196"/>
      <c r="BS61" s="196"/>
      <c r="BT61" s="196"/>
      <c r="BU61" s="196"/>
      <c r="BV61" s="196"/>
      <c r="BW61" s="196"/>
      <c r="BX61" s="196"/>
      <c r="BY61" s="196"/>
      <c r="BZ61" s="196"/>
      <c r="CA61" s="196"/>
      <c r="CB61" s="196"/>
      <c r="CC61" s="163"/>
      <c r="CD61" s="163"/>
      <c r="CE61" s="163"/>
    </row>
    <row r="62" spans="1:84" ht="9.75" customHeight="1" x14ac:dyDescent="0.2">
      <c r="A62" s="42"/>
      <c r="B62" s="12"/>
      <c r="C62" s="12"/>
      <c r="D62" s="17"/>
      <c r="E62" s="17"/>
      <c r="F62" s="17"/>
      <c r="G62" s="17"/>
      <c r="H62" s="17"/>
      <c r="I62" s="17"/>
      <c r="J62" s="17"/>
      <c r="K62" s="17"/>
      <c r="L62" s="17"/>
      <c r="M62" s="17"/>
      <c r="N62" s="17"/>
      <c r="O62" s="17"/>
      <c r="P62" s="17"/>
      <c r="Q62" s="17"/>
      <c r="R62" s="17"/>
      <c r="S62" s="17"/>
      <c r="T62" s="17"/>
      <c r="U62" s="17"/>
      <c r="V62" s="17"/>
      <c r="W62" s="17"/>
      <c r="X62" s="17"/>
      <c r="Y62" s="17"/>
      <c r="Z62" s="17"/>
      <c r="AA62" s="56"/>
      <c r="AB62" s="56"/>
      <c r="AC62" s="56"/>
      <c r="AD62" s="56"/>
      <c r="AE62" s="56"/>
      <c r="AF62" s="56"/>
      <c r="AG62" s="56"/>
      <c r="AH62" s="56"/>
      <c r="AI62" s="56"/>
      <c r="AJ62" s="56"/>
      <c r="AK62" s="56"/>
      <c r="AL62" s="56"/>
      <c r="AM62" s="56"/>
      <c r="AN62" s="56"/>
      <c r="AO62" s="56"/>
      <c r="AP62" s="56"/>
      <c r="AQ62" s="56"/>
      <c r="AR62" s="111"/>
      <c r="AS62" s="111"/>
      <c r="AT62" s="111"/>
      <c r="AU62" s="111"/>
      <c r="AV62" s="134"/>
      <c r="AW62" s="386" t="s">
        <v>137</v>
      </c>
      <c r="AX62" s="387"/>
      <c r="AY62" s="387"/>
      <c r="AZ62" s="387"/>
      <c r="BA62" s="387"/>
      <c r="BB62" s="387"/>
      <c r="BC62" s="387"/>
      <c r="BD62" s="387"/>
      <c r="BE62" s="387"/>
      <c r="BF62" s="387"/>
      <c r="BG62" s="387"/>
      <c r="BH62" s="387"/>
      <c r="BI62" s="387"/>
      <c r="BJ62" s="387"/>
      <c r="BK62" s="387"/>
      <c r="BL62" s="387"/>
      <c r="BM62" s="417"/>
      <c r="BN62" s="3"/>
      <c r="BO62" s="194" t="s">
        <v>35</v>
      </c>
      <c r="BP62" s="195"/>
      <c r="BQ62" s="195"/>
      <c r="BR62" s="195"/>
      <c r="BS62" s="195"/>
      <c r="BT62" s="195"/>
      <c r="BU62" s="195"/>
      <c r="BV62" s="195"/>
      <c r="BW62" s="195"/>
      <c r="BX62" s="195"/>
      <c r="BY62" s="195"/>
      <c r="BZ62" s="195"/>
      <c r="CA62" s="195"/>
      <c r="CB62" s="195"/>
    </row>
    <row r="63" spans="1:84" ht="12" customHeight="1" x14ac:dyDescent="0.2">
      <c r="A63" s="1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57"/>
      <c r="AS63" s="57"/>
      <c r="AT63" s="57"/>
      <c r="AU63" s="57"/>
      <c r="AV63" s="135"/>
      <c r="AW63" s="418"/>
      <c r="AX63" s="419"/>
      <c r="AY63" s="419"/>
      <c r="AZ63" s="419"/>
      <c r="BA63" s="419"/>
      <c r="BB63" s="419"/>
      <c r="BC63" s="419"/>
      <c r="BD63" s="419"/>
      <c r="BE63" s="419"/>
      <c r="BF63" s="419"/>
      <c r="BG63" s="419"/>
      <c r="BH63" s="419"/>
      <c r="BI63" s="419"/>
      <c r="BJ63" s="419"/>
      <c r="BK63" s="419"/>
      <c r="BL63" s="419"/>
      <c r="BM63" s="419"/>
      <c r="BN63" s="164"/>
      <c r="BO63" s="163"/>
      <c r="BP63" s="163"/>
      <c r="BQ63" s="163"/>
      <c r="BR63" s="163"/>
      <c r="BS63" s="163"/>
      <c r="BT63" s="163"/>
      <c r="BU63" s="163"/>
      <c r="BV63" s="163"/>
      <c r="BW63" s="400"/>
      <c r="BX63" s="400"/>
      <c r="BY63" s="400"/>
      <c r="BZ63" s="400"/>
      <c r="CA63" s="400"/>
      <c r="CB63" s="400"/>
      <c r="CC63" s="163"/>
      <c r="CD63" s="163"/>
      <c r="CE63" s="163"/>
      <c r="CF63" s="163"/>
    </row>
    <row r="64" spans="1:84" ht="12" customHeight="1" x14ac:dyDescent="0.2">
      <c r="A64" s="133"/>
      <c r="B64" s="13"/>
      <c r="C64" s="13"/>
      <c r="D64" s="18"/>
      <c r="E64" s="18"/>
      <c r="F64" s="18"/>
      <c r="G64" s="18"/>
      <c r="H64" s="18"/>
      <c r="I64" s="18"/>
      <c r="J64" s="18"/>
      <c r="K64" s="18"/>
      <c r="L64" s="18"/>
      <c r="M64" s="18"/>
      <c r="N64" s="18"/>
      <c r="O64" s="18"/>
      <c r="P64" s="18"/>
      <c r="Q64" s="18"/>
      <c r="R64" s="18"/>
      <c r="S64" s="18"/>
      <c r="T64" s="18"/>
      <c r="U64" s="18"/>
      <c r="V64" s="18"/>
      <c r="W64" s="18"/>
      <c r="X64" s="18"/>
      <c r="Y64" s="18"/>
      <c r="Z64" s="18"/>
      <c r="AA64" s="57"/>
      <c r="AB64" s="57"/>
      <c r="AC64" s="57"/>
      <c r="AD64" s="57"/>
      <c r="AE64" s="57"/>
      <c r="AF64" s="57"/>
      <c r="AG64" s="57"/>
      <c r="AH64" s="57"/>
      <c r="AI64" s="57"/>
      <c r="AJ64" s="57"/>
      <c r="AK64" s="57"/>
      <c r="AL64" s="57"/>
      <c r="AM64" s="53"/>
      <c r="AN64" s="53"/>
      <c r="AO64" s="136"/>
      <c r="AP64" s="136"/>
      <c r="AQ64" s="136"/>
      <c r="AR64" s="136"/>
      <c r="AS64" s="136"/>
      <c r="AT64" s="136"/>
      <c r="AU64" s="136"/>
      <c r="AV64" s="136"/>
      <c r="AW64" s="240"/>
      <c r="AX64" s="240"/>
      <c r="AY64" s="240"/>
      <c r="AZ64" s="240"/>
      <c r="BA64" s="240"/>
      <c r="BB64" s="240"/>
      <c r="BC64" s="240"/>
      <c r="BD64" s="240"/>
      <c r="BE64" s="240"/>
      <c r="BF64" s="240"/>
      <c r="BG64" s="240"/>
      <c r="BH64" s="240"/>
      <c r="BI64" s="240"/>
      <c r="BJ64" s="240"/>
      <c r="BK64" s="240"/>
      <c r="BL64" s="240"/>
      <c r="BM64" s="241"/>
      <c r="BN64" s="13" t="s">
        <v>149</v>
      </c>
      <c r="BO64" s="197" t="s">
        <v>36</v>
      </c>
      <c r="BP64" s="193"/>
      <c r="BQ64" s="193"/>
      <c r="BR64" s="193"/>
      <c r="BS64" s="193"/>
      <c r="BT64" s="193"/>
      <c r="BU64" s="193"/>
      <c r="BV64" s="12"/>
      <c r="BW64" s="12"/>
      <c r="BX64" s="12"/>
      <c r="BY64" s="12"/>
      <c r="BZ64" s="12"/>
      <c r="CA64" s="12"/>
      <c r="CB64" s="12"/>
      <c r="CC64" s="163"/>
      <c r="CD64" s="163"/>
      <c r="CE64" s="163"/>
      <c r="CF64" s="163"/>
    </row>
    <row r="65" spans="1:84" ht="14.25" customHeight="1" x14ac:dyDescent="0.2">
      <c r="A65" s="18"/>
      <c r="B65" s="2"/>
      <c r="C65" s="2"/>
      <c r="D65" s="2"/>
      <c r="E65" s="2"/>
      <c r="F65" s="2"/>
      <c r="G65" s="2"/>
      <c r="H65" s="2"/>
      <c r="I65" s="2"/>
      <c r="J65" s="2"/>
      <c r="K65" s="2"/>
      <c r="L65" s="2"/>
      <c r="M65" s="2"/>
      <c r="N65" s="2"/>
      <c r="O65" s="2"/>
      <c r="P65" s="2"/>
      <c r="Q65" s="2"/>
      <c r="R65" s="2"/>
      <c r="S65" s="2"/>
      <c r="T65" s="2"/>
      <c r="U65" s="2"/>
      <c r="V65" s="2"/>
      <c r="W65" s="2"/>
      <c r="X65" s="2"/>
      <c r="Y65" s="2"/>
      <c r="Z65" s="2"/>
      <c r="AA65" s="53"/>
      <c r="AB65" s="53"/>
      <c r="AC65" s="53"/>
      <c r="AD65" s="53"/>
      <c r="AE65" s="53"/>
      <c r="AF65" s="53"/>
      <c r="AG65" s="53"/>
      <c r="AH65" s="53"/>
      <c r="AI65" s="53"/>
      <c r="AJ65" s="53"/>
      <c r="AK65" s="53"/>
      <c r="AL65" s="53"/>
      <c r="AM65" s="53"/>
      <c r="AN65" s="53"/>
      <c r="AO65" s="53"/>
      <c r="AP65" s="53"/>
      <c r="AQ65" s="2"/>
      <c r="AR65" s="53"/>
      <c r="AS65" s="53"/>
      <c r="AT65" s="53"/>
      <c r="AU65" s="53"/>
      <c r="AV65" s="2"/>
      <c r="AW65" s="242"/>
      <c r="AX65" s="242"/>
      <c r="AY65" s="242"/>
      <c r="AZ65" s="242"/>
      <c r="BA65" s="242"/>
      <c r="BB65" s="242"/>
      <c r="BC65" s="242"/>
      <c r="BD65" s="242"/>
      <c r="BE65" s="242"/>
      <c r="BF65" s="242"/>
      <c r="BG65" s="242"/>
      <c r="BH65" s="242"/>
      <c r="BI65" s="242"/>
      <c r="BJ65" s="242"/>
      <c r="BK65" s="242"/>
      <c r="BL65" s="242"/>
      <c r="BM65" s="243"/>
      <c r="BN65" s="2"/>
      <c r="BO65" s="163"/>
      <c r="BP65" s="163"/>
      <c r="BQ65" s="163"/>
      <c r="BR65" s="163"/>
      <c r="BS65" s="163"/>
      <c r="BT65" s="163"/>
      <c r="BU65" s="163"/>
      <c r="BV65" s="163"/>
      <c r="BW65" s="163"/>
      <c r="BX65" s="163"/>
      <c r="BY65" s="163"/>
      <c r="BZ65" s="163"/>
      <c r="CA65" s="163"/>
      <c r="CB65" s="163"/>
      <c r="CC65" s="163"/>
      <c r="CD65" s="163"/>
      <c r="CE65" s="163"/>
      <c r="CF65" s="163"/>
    </row>
    <row r="66" spans="1:84" x14ac:dyDescent="0.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BO66" s="13"/>
      <c r="BP66" s="13"/>
      <c r="BQ66" s="13"/>
      <c r="BR66" s="13"/>
      <c r="BS66" s="13"/>
      <c r="BT66" s="13"/>
      <c r="BU66" s="13"/>
      <c r="BV66" s="163"/>
      <c r="BW66" s="163"/>
      <c r="BX66" s="163"/>
      <c r="BY66" s="163"/>
      <c r="BZ66" s="163"/>
      <c r="CA66" s="163"/>
      <c r="CB66" s="163"/>
      <c r="CC66" s="163"/>
      <c r="CD66" s="163"/>
      <c r="CE66" s="163"/>
      <c r="CF66" s="163"/>
    </row>
    <row r="67" spans="1:84" x14ac:dyDescent="0.2">
      <c r="AK67" s="2"/>
      <c r="AL67" s="2"/>
      <c r="AM67" s="2"/>
      <c r="AN67" s="2"/>
      <c r="BO67" s="163"/>
      <c r="BP67" s="163"/>
      <c r="BQ67" s="163"/>
      <c r="BR67" s="163"/>
      <c r="BS67" s="163"/>
      <c r="BT67" s="163"/>
      <c r="BU67" s="163"/>
      <c r="BV67" s="163"/>
      <c r="BW67" s="163"/>
      <c r="BX67" s="163"/>
      <c r="BY67" s="163"/>
      <c r="BZ67" s="163"/>
      <c r="CA67" s="163"/>
      <c r="CB67" s="163"/>
      <c r="CC67" s="163"/>
      <c r="CD67" s="163"/>
      <c r="CE67" s="163"/>
      <c r="CF67" s="163"/>
    </row>
  </sheetData>
  <mergeCells count="351">
    <mergeCell ref="AB38:AG38"/>
    <mergeCell ref="AB39:AG39"/>
    <mergeCell ref="AB40:AG40"/>
    <mergeCell ref="AB41:AG41"/>
    <mergeCell ref="AB42:AG42"/>
    <mergeCell ref="A12:T12"/>
    <mergeCell ref="A20:F20"/>
    <mergeCell ref="A21:F21"/>
    <mergeCell ref="G20:T20"/>
    <mergeCell ref="G21:T21"/>
    <mergeCell ref="U20:AC20"/>
    <mergeCell ref="U12:Z12"/>
    <mergeCell ref="A32:F32"/>
    <mergeCell ref="A33:F33"/>
    <mergeCell ref="P36:V36"/>
    <mergeCell ref="H36:K36"/>
    <mergeCell ref="L35:O35"/>
    <mergeCell ref="AB36:AG36"/>
    <mergeCell ref="L36:O36"/>
    <mergeCell ref="A35:C35"/>
    <mergeCell ref="D35:G35"/>
    <mergeCell ref="H35:K35"/>
    <mergeCell ref="X31:AC31"/>
    <mergeCell ref="J22:T22"/>
    <mergeCell ref="J23:T23"/>
    <mergeCell ref="J24:T24"/>
    <mergeCell ref="A17:CD17"/>
    <mergeCell ref="BG26:BM26"/>
    <mergeCell ref="BG27:BM27"/>
    <mergeCell ref="AY20:BM20"/>
    <mergeCell ref="AY22:BF22"/>
    <mergeCell ref="AS22:AX23"/>
    <mergeCell ref="BG22:BM22"/>
    <mergeCell ref="BG23:BM23"/>
    <mergeCell ref="AY23:BF23"/>
    <mergeCell ref="AE23:AH23"/>
    <mergeCell ref="BG24:BM24"/>
    <mergeCell ref="BG25:BM25"/>
    <mergeCell ref="AN24:AR24"/>
    <mergeCell ref="AN26:AR26"/>
    <mergeCell ref="X23:AC23"/>
    <mergeCell ref="A1:AN1"/>
    <mergeCell ref="AY10:BD10"/>
    <mergeCell ref="AF4:AJ4"/>
    <mergeCell ref="W4:AD4"/>
    <mergeCell ref="AF2:AM2"/>
    <mergeCell ref="A2:J2"/>
    <mergeCell ref="AP1:BM4"/>
    <mergeCell ref="K4:R4"/>
    <mergeCell ref="BE10:BI10"/>
    <mergeCell ref="B4:I4"/>
    <mergeCell ref="K2:R2"/>
    <mergeCell ref="BJ10:CB10"/>
    <mergeCell ref="BL12:CC12"/>
    <mergeCell ref="AA12:AT12"/>
    <mergeCell ref="AN22:AR22"/>
    <mergeCell ref="AN28:AR28"/>
    <mergeCell ref="AN23:AR23"/>
    <mergeCell ref="AN25:AR25"/>
    <mergeCell ref="AJ26:AM26"/>
    <mergeCell ref="AJ27:AM27"/>
    <mergeCell ref="AE26:AH26"/>
    <mergeCell ref="AS20:AX21"/>
    <mergeCell ref="AR18:BG18"/>
    <mergeCell ref="BN28:CC29"/>
    <mergeCell ref="BN26:CC27"/>
    <mergeCell ref="AE27:AH27"/>
    <mergeCell ref="AY26:BF26"/>
    <mergeCell ref="AY27:BF27"/>
    <mergeCell ref="X26:AC26"/>
    <mergeCell ref="AJ29:AM29"/>
    <mergeCell ref="BH18:CC18"/>
    <mergeCell ref="BG21:BM21"/>
    <mergeCell ref="X29:AC29"/>
    <mergeCell ref="AD20:AR20"/>
    <mergeCell ref="AD21:AR21"/>
    <mergeCell ref="X22:AC22"/>
    <mergeCell ref="AA11:AT11"/>
    <mergeCell ref="AU12:BK12"/>
    <mergeCell ref="AJ22:AM22"/>
    <mergeCell ref="AJ23:AM23"/>
    <mergeCell ref="AJ24:AM24"/>
    <mergeCell ref="AJ25:AM25"/>
    <mergeCell ref="AE25:AH25"/>
    <mergeCell ref="BN22:CC23"/>
    <mergeCell ref="BN24:CC25"/>
    <mergeCell ref="AV14:CC16"/>
    <mergeCell ref="U15:AU16"/>
    <mergeCell ref="A18:AG18"/>
    <mergeCell ref="A19:V19"/>
    <mergeCell ref="W19:AQ19"/>
    <mergeCell ref="E14:T14"/>
    <mergeCell ref="E15:T15"/>
    <mergeCell ref="AQ14:AU14"/>
    <mergeCell ref="A24:F24"/>
    <mergeCell ref="A22:F22"/>
    <mergeCell ref="A23:F23"/>
    <mergeCell ref="J25:T25"/>
    <mergeCell ref="AY24:BF24"/>
    <mergeCell ref="AE24:AH24"/>
    <mergeCell ref="AE22:AH22"/>
    <mergeCell ref="BW63:CB63"/>
    <mergeCell ref="AN43:AR43"/>
    <mergeCell ref="AN27:AR27"/>
    <mergeCell ref="AN29:AR29"/>
    <mergeCell ref="AY28:BF28"/>
    <mergeCell ref="AW61:BF61"/>
    <mergeCell ref="BG61:BM61"/>
    <mergeCell ref="BN32:CC33"/>
    <mergeCell ref="AW58:BF58"/>
    <mergeCell ref="AS35:AX35"/>
    <mergeCell ref="AN36:AR36"/>
    <mergeCell ref="AN35:AR35"/>
    <mergeCell ref="AY43:BF43"/>
    <mergeCell ref="AW59:BF59"/>
    <mergeCell ref="AW62:BM63"/>
    <mergeCell ref="BN30:CC31"/>
    <mergeCell ref="AN31:AR31"/>
    <mergeCell ref="AN30:AR30"/>
    <mergeCell ref="BG30:BM30"/>
    <mergeCell ref="BG31:BM31"/>
    <mergeCell ref="AS30:AX31"/>
    <mergeCell ref="AZ35:BB35"/>
    <mergeCell ref="AY29:BF29"/>
    <mergeCell ref="BG36:BM42"/>
    <mergeCell ref="AW44:BF44"/>
    <mergeCell ref="AW45:BF45"/>
    <mergeCell ref="BG59:BM59"/>
    <mergeCell ref="AW56:BF56"/>
    <mergeCell ref="AW57:BF57"/>
    <mergeCell ref="J28:T28"/>
    <mergeCell ref="J29:T29"/>
    <mergeCell ref="AY31:BF31"/>
    <mergeCell ref="AJ30:AM30"/>
    <mergeCell ref="L48:O48"/>
    <mergeCell ref="AS36:BC36"/>
    <mergeCell ref="AI45:AT45"/>
    <mergeCell ref="AI56:AT56"/>
    <mergeCell ref="AI57:AT57"/>
    <mergeCell ref="BG44:BM44"/>
    <mergeCell ref="BG47:BM47"/>
    <mergeCell ref="BG56:BM56"/>
    <mergeCell ref="BG45:BM45"/>
    <mergeCell ref="BG55:BM55"/>
    <mergeCell ref="AE30:AH30"/>
    <mergeCell ref="A34:AG34"/>
    <mergeCell ref="AS28:AX29"/>
    <mergeCell ref="AJ28:AM28"/>
    <mergeCell ref="AB37:AG37"/>
    <mergeCell ref="D57:G57"/>
    <mergeCell ref="P35:V35"/>
    <mergeCell ref="H45:K45"/>
    <mergeCell ref="A26:F26"/>
    <mergeCell ref="A27:F27"/>
    <mergeCell ref="A28:F28"/>
    <mergeCell ref="A29:F29"/>
    <mergeCell ref="A30:F30"/>
    <mergeCell ref="A31:F31"/>
    <mergeCell ref="A57:C57"/>
    <mergeCell ref="A36:C36"/>
    <mergeCell ref="A43:C43"/>
    <mergeCell ref="A44:C44"/>
    <mergeCell ref="A45:C45"/>
    <mergeCell ref="A47:C47"/>
    <mergeCell ref="A55:C55"/>
    <mergeCell ref="A56:C56"/>
    <mergeCell ref="D56:G56"/>
    <mergeCell ref="D47:G47"/>
    <mergeCell ref="D55:G55"/>
    <mergeCell ref="D44:G44"/>
    <mergeCell ref="D45:G45"/>
    <mergeCell ref="D43:G43"/>
    <mergeCell ref="D36:G36"/>
    <mergeCell ref="P43:V43"/>
    <mergeCell ref="L45:O45"/>
    <mergeCell ref="W45:AA45"/>
    <mergeCell ref="H43:K43"/>
    <mergeCell ref="H44:K44"/>
    <mergeCell ref="L43:O43"/>
    <mergeCell ref="L57:O57"/>
    <mergeCell ref="X27:AC27"/>
    <mergeCell ref="P44:V44"/>
    <mergeCell ref="W36:AA36"/>
    <mergeCell ref="W56:AA56"/>
    <mergeCell ref="W44:AA44"/>
    <mergeCell ref="X30:AC30"/>
    <mergeCell ref="X28:AC28"/>
    <mergeCell ref="W43:AA43"/>
    <mergeCell ref="J33:T33"/>
    <mergeCell ref="L47:O47"/>
    <mergeCell ref="P47:V47"/>
    <mergeCell ref="J31:T31"/>
    <mergeCell ref="J30:T30"/>
    <mergeCell ref="L44:O44"/>
    <mergeCell ref="W49:AA49"/>
    <mergeCell ref="W50:AA50"/>
    <mergeCell ref="W51:AA51"/>
    <mergeCell ref="X32:AC32"/>
    <mergeCell ref="BN20:CC20"/>
    <mergeCell ref="BN21:CC21"/>
    <mergeCell ref="X24:AC24"/>
    <mergeCell ref="X25:AC25"/>
    <mergeCell ref="AY21:BF21"/>
    <mergeCell ref="BG57:BM57"/>
    <mergeCell ref="AS43:AX43"/>
    <mergeCell ref="AH36:AM36"/>
    <mergeCell ref="AN34:AR34"/>
    <mergeCell ref="AY32:BF32"/>
    <mergeCell ref="AY33:BF33"/>
    <mergeCell ref="AN33:AR33"/>
    <mergeCell ref="AS32:AX33"/>
    <mergeCell ref="BG32:BM32"/>
    <mergeCell ref="BG33:BM33"/>
    <mergeCell ref="AH43:AM43"/>
    <mergeCell ref="AE33:AH33"/>
    <mergeCell ref="BG43:BM43"/>
    <mergeCell ref="AB44:AG44"/>
    <mergeCell ref="A46:AG46"/>
    <mergeCell ref="P45:V45"/>
    <mergeCell ref="AB45:AG45"/>
    <mergeCell ref="H47:K47"/>
    <mergeCell ref="AB35:AG35"/>
    <mergeCell ref="A37:C37"/>
    <mergeCell ref="A38:C38"/>
    <mergeCell ref="A39:C39"/>
    <mergeCell ref="A40:C40"/>
    <mergeCell ref="A41:C41"/>
    <mergeCell ref="AS34:AX34"/>
    <mergeCell ref="E16:T16"/>
    <mergeCell ref="AR19:CC19"/>
    <mergeCell ref="J32:T32"/>
    <mergeCell ref="AN32:AR32"/>
    <mergeCell ref="AJ32:AM32"/>
    <mergeCell ref="AJ33:AM33"/>
    <mergeCell ref="AY25:BF25"/>
    <mergeCell ref="AJ31:AM31"/>
    <mergeCell ref="BG28:BM28"/>
    <mergeCell ref="BG29:BM29"/>
    <mergeCell ref="AY30:BF30"/>
    <mergeCell ref="A25:F25"/>
    <mergeCell ref="J27:T27"/>
    <mergeCell ref="J26:T26"/>
    <mergeCell ref="U21:AC21"/>
    <mergeCell ref="AE31:AH31"/>
    <mergeCell ref="AE32:AH32"/>
    <mergeCell ref="AB48:AG48"/>
    <mergeCell ref="A49:C49"/>
    <mergeCell ref="A50:C50"/>
    <mergeCell ref="A51:C51"/>
    <mergeCell ref="A52:C52"/>
    <mergeCell ref="A53:C53"/>
    <mergeCell ref="A54:C54"/>
    <mergeCell ref="D49:G49"/>
    <mergeCell ref="D50:G50"/>
    <mergeCell ref="D51:G51"/>
    <mergeCell ref="D52:G52"/>
    <mergeCell ref="W52:AA52"/>
    <mergeCell ref="W53:AA53"/>
    <mergeCell ref="W54:AA54"/>
    <mergeCell ref="AB49:AG49"/>
    <mergeCell ref="AB50:AG50"/>
    <mergeCell ref="AB51:AG51"/>
    <mergeCell ref="D48:G48"/>
    <mergeCell ref="H48:K48"/>
    <mergeCell ref="D53:G53"/>
    <mergeCell ref="D54:G54"/>
    <mergeCell ref="H49:K49"/>
    <mergeCell ref="H50:K50"/>
    <mergeCell ref="H51:K51"/>
    <mergeCell ref="X33:AC33"/>
    <mergeCell ref="W35:AA35"/>
    <mergeCell ref="AE28:AH28"/>
    <mergeCell ref="AE29:AH29"/>
    <mergeCell ref="AS24:AX25"/>
    <mergeCell ref="AS26:AX27"/>
    <mergeCell ref="BN37:CD55"/>
    <mergeCell ref="BN34:CC36"/>
    <mergeCell ref="AW47:BF55"/>
    <mergeCell ref="AB52:AG52"/>
    <mergeCell ref="AB53:AG53"/>
    <mergeCell ref="AB54:AG54"/>
    <mergeCell ref="W47:AA47"/>
    <mergeCell ref="W37:AA37"/>
    <mergeCell ref="W38:AA38"/>
    <mergeCell ref="W39:AA39"/>
    <mergeCell ref="W40:AA40"/>
    <mergeCell ref="W41:AA41"/>
    <mergeCell ref="W42:AA42"/>
    <mergeCell ref="BG34:BM34"/>
    <mergeCell ref="BG35:BM35"/>
    <mergeCell ref="AB43:AG43"/>
    <mergeCell ref="AB47:AG47"/>
    <mergeCell ref="W48:AA48"/>
    <mergeCell ref="AW64:BM65"/>
    <mergeCell ref="O59:AB59"/>
    <mergeCell ref="AC59:AT59"/>
    <mergeCell ref="AB58:AG58"/>
    <mergeCell ref="P55:V55"/>
    <mergeCell ref="P56:V56"/>
    <mergeCell ref="P57:V57"/>
    <mergeCell ref="AB56:AG56"/>
    <mergeCell ref="AB57:AG57"/>
    <mergeCell ref="AB55:AG55"/>
    <mergeCell ref="W57:AA57"/>
    <mergeCell ref="W55:AA55"/>
    <mergeCell ref="J58:O58"/>
    <mergeCell ref="H56:K56"/>
    <mergeCell ref="H57:K57"/>
    <mergeCell ref="H55:K55"/>
    <mergeCell ref="L55:O55"/>
    <mergeCell ref="L56:O56"/>
    <mergeCell ref="AI58:AT58"/>
    <mergeCell ref="AW60:BF60"/>
    <mergeCell ref="BG58:BM58"/>
    <mergeCell ref="BG60:BM60"/>
    <mergeCell ref="AQ60:AU60"/>
    <mergeCell ref="H52:K52"/>
    <mergeCell ref="H53:K53"/>
    <mergeCell ref="H54:K54"/>
    <mergeCell ref="L49:O49"/>
    <mergeCell ref="L50:O50"/>
    <mergeCell ref="L51:O51"/>
    <mergeCell ref="L52:O52"/>
    <mergeCell ref="L53:O53"/>
    <mergeCell ref="L54:O54"/>
    <mergeCell ref="A48:C48"/>
    <mergeCell ref="A42:C42"/>
    <mergeCell ref="D38:G38"/>
    <mergeCell ref="D39:G39"/>
    <mergeCell ref="D40:G40"/>
    <mergeCell ref="D41:G41"/>
    <mergeCell ref="D42:G42"/>
    <mergeCell ref="D37:G37"/>
    <mergeCell ref="H37:K37"/>
    <mergeCell ref="H38:K38"/>
    <mergeCell ref="H39:K39"/>
    <mergeCell ref="H40:K40"/>
    <mergeCell ref="H41:K41"/>
    <mergeCell ref="H42:K42"/>
    <mergeCell ref="L37:O37"/>
    <mergeCell ref="L38:O38"/>
    <mergeCell ref="L39:O39"/>
    <mergeCell ref="L40:O40"/>
    <mergeCell ref="L41:O41"/>
    <mergeCell ref="L42:O42"/>
    <mergeCell ref="P37:V37"/>
    <mergeCell ref="P38:V38"/>
    <mergeCell ref="P39:V39"/>
    <mergeCell ref="P40:V40"/>
    <mergeCell ref="P41:V41"/>
    <mergeCell ref="P42:V42"/>
  </mergeCells>
  <phoneticPr fontId="0" type="noConversion"/>
  <dataValidations xWindow="89" yWindow="508" count="45">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20:AD21 AE20:AR20" xr:uid="{00000000-0002-0000-0000-000003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20:AC21" xr:uid="{00000000-0002-0000-0000-000004000000}"/>
    <dataValidation allowBlank="1" showInputMessage="1" showErrorMessage="1" promptTitle="IF MEALS WERE AT YOUR EXPENSE" prompt="Show ACTUAL costs or per diem RATES._x000a__x000a_RATES are at www.finance.ohiou.edu/travel (SPLIT - 25%B, 25%L, 50%D. Use whole $ amts-round down for B, up for L)._x000a__x000a_ACTUALS: Attach all receipts_x000a__x000a_PCARD: Place a &quot;P&quot; in the space._x000a__x000a_OTHERWISE PROVIDED: Leave space blank" sqref="AD22" xr:uid="{00000000-0002-0000-0000-000005000000}"/>
    <dataValidation allowBlank="1" showInputMessage="1" showErrorMessage="1" promptTitle="For reimbursable hotel expenses" prompt="Enter only the basic daily rate, plus taxes, in the H boxes.  List other eligible expenses (e.g., business calls) under &quot;All Other&quot; expenses.  NOTE:  No expenses paid by pcard are reimbursable.  Put a &quot;P&quot; in the H box if you used your pcard for the hotel." sqref="AI23" xr:uid="{00000000-0002-0000-0000-000006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20:AX21" xr:uid="{00000000-0002-0000-0000-000007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21:BM21" xr:uid="{00000000-0002-0000-0000-000008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20:CC21" xr:uid="{00000000-0002-0000-0000-000009000000}"/>
    <dataValidation allowBlank="1" showInputMessage="1" showErrorMessage="1" promptTitle="List all account numbers" prompt="to be charged, and the dollar amount to be charged to each.  NOTE:  The TOTAL $ at the end of the $Amount column must equal the TOTAL TO BE REIMBURSED (5) at the bottom of this form." sqref="A34" xr:uid="{00000000-0002-0000-0000-00000A000000}"/>
    <dataValidation allowBlank="1" showInputMessage="1" showErrorMessage="1" promptTitle="MAKE ADJUSTMENTS HERE" prompt="All amounts listed above should be gross-i.e., should show entire out-of-pocket expense, or full per-diem or mileage amounts. _x000a__x000a_If the department does not allow full reimbursement, enter the adjustment here.  Enter a positive amount-it will be subtracted." sqref="AW47" xr:uid="{00000000-0002-0000-0000-00000B000000}"/>
    <dataValidation allowBlank="1" showInputMessage="1" showErrorMessage="1" promptTitle="ENTER ENTIRE AMOUNT" prompt="If you received a University travel advance enter the amount of that advance here.  _x000a__x000a_Enter a positive amount - it will be subtracted from the total." sqref="AW58:BF59" xr:uid="{00000000-0002-0000-0000-00000C000000}"/>
    <dataValidation allowBlank="1" showInputMessage="1" showErrorMessage="1" promptTitle="For reimbursement, sign form and" prompt="obtain approval signature(s). Send form to the General Accting Office, 218 HDL.  A check will be sent to the traveler.  OR, for immediate payment-$300 or less only-take the signed, approved form, with all attachments, to the Chubb Hall cashier's window." sqref="AW60:BF61" xr:uid="{00000000-0002-0000-0000-00000D000000}"/>
    <dataValidation allowBlank="1" showInputMessage="1" showErrorMessage="1" promptTitle="Are per diem amounts correct?" prompt="Check for current per diem amounts at:_x000a__x000a_www.finance.ohiou.edu/travel" sqref="AI45:AI46" xr:uid="{00000000-0002-0000-0000-00000E000000}"/>
    <dataValidation allowBlank="1" showInputMessage="1" showErrorMessage="1" promptTitle="Mark the calls on the hotel bill" prompt="&quot;B&quot; for business calls_x000a__x000a_&quot;BP&quot; for personal calls home to report your well-being (no more than 5 minutes, daily)_x000a__x000a_All other phone calls are the responsibility of the traveler, and must not be placed on pcard or listed for reimbursement." sqref="AI47:AI54" xr:uid="{00000000-0002-0000-0000-00000F000000}"/>
    <dataValidation allowBlank="1" showInputMessage="1" showErrorMessage="1" promptTitle="Conference Registration" prompt="If you attended a conference (seminar, workshop, etc.), the registration form, as well as the agenda and/or program must be attached to this form." sqref="AI56" xr:uid="{00000000-0002-0000-0000-000010000000}"/>
    <dataValidation allowBlank="1" showInputMessage="1" showErrorMessage="1" promptTitle="Attach itemized hotel bill" prompt="to this form.  If you used your pcard to pay for the hotel bill, put the original hotel folio (itemized bill) with your pcard statement and attach a copy to this form." sqref="AI57" xr:uid="{00000000-0002-0000-0000-000011000000}"/>
    <dataValidation allowBlank="1" showInputMessage="1" showErrorMessage="1" promptTitle="Itemized receipts are needed" prompt="AUTO-RENTAL-attach original receipts &amp; rental agreement, or copies if pcard was used._x000a__x000a_ALL OTHER EXPENSES:_x000a_ON PCARD - attach receipts to your monthly pcard statement only._x000a_AT YOUR EXPENSE - attach receipts as needed to this form." sqref="AI58" xr:uid="{00000000-0002-0000-0000-00001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20:BM20 AY21:BF21" xr:uid="{00000000-0002-0000-0000-000013000000}"/>
    <dataValidation allowBlank="1" showInputMessage="1" showErrorMessage="1" promptTitle="EXAMPLE ENTRY BELOW:" prompt="&quot;Pcard used for Airline tickets,  hotel bill, and a business mtg meal on Fri (the 5th)&quot;_x000a__x000a_REMINDER:  Pcard  is required for airline tickets for OU employees. Airline tickets will not be reimbursed unless extenuating circumstances exist-explain in COMMENTS." sqref="AR18:BG18" xr:uid="{00000000-0002-0000-0000-000015000000}"/>
    <dataValidation type="time" errorStyle="warning" allowBlank="1" showInputMessage="1" showErrorMessage="1" errorTitle="INVALID TIME VALUE" error="Time must be in this format: hh:mm XM.  Do not use military time. There must be a space between the last digit and the AM or PM.  _x000a__x000a_EXAMPLE: 10:43 PM_x000a__x000a_Choose the &quot;Cancel&quot; button below to go back to the form and re-enter Time." sqref="AF2" xr:uid="{00000000-0002-0000-0000-000016000000}">
      <formula1>0</formula1>
      <formula2>0.999305555555556</formula2>
    </dataValidation>
    <dataValidation type="date" errorStyle="warning" allowBlank="1" showInputMessage="1" showErrorMessage="1" errorTitle="INVALID DATE VALUE" error="Date must be entered in this format:  dd-MON-yy.  EXAMPLE:  27-Jun-03_x000a__x000a_There are dashes between each section, but no spaces._x000a__x000a_Click on the &quot;Cancel&quot; button below to go back to the form and re-enter the date." sqref="K2:R2" xr:uid="{00000000-0002-0000-0000-000017000000}">
      <formula1>10000</formula1>
      <formula2>50000</formula2>
    </dataValidation>
    <dataValidation type="custom" errorStyle="information" allowBlank="1" showInputMessage="1" showErrorMessage="1" errorTitle="MISSING CARDHOLDER NAME" error="In the drop down box above, you indicated a card other than the traveler's was used.  Fill out Cardnolder name above before continuing." sqref="A24:F33" xr:uid="{00000000-0002-0000-0000-000018000000}">
      <formula1>$AZ$9=0</formula1>
    </dataValidation>
    <dataValidation type="custom" errorStyle="information" allowBlank="1" showInputMessage="1" showErrorMessage="1" errorTitle="MISSING CARDHOLDER NAME" error="In the drop down box above, you indicated a p-card other than the traveler's was used.  Fill out Cardnolder name above before continuing." sqref="A23:F23" xr:uid="{00000000-0002-0000-0000-000019000000}">
      <formula1>$AZ$9=0</formula1>
    </dataValidation>
    <dataValidation allowBlank="1" showInputMessage="1" showErrorMessage="1" promptTitle="FORM NUMBER IS AUTO-CREATED" prompt="This form number is auto-filled by the Date (day, month, year) and time you enter above._x000a__x000a_Do not attempt to enter anything into this field." sqref="BE10:BI10" xr:uid="{00000000-0002-0000-0000-00001A000000}"/>
    <dataValidation type="textLength" errorStyle="warning" operator="equal" allowBlank="1" showInputMessage="1" showErrorMessage="1" errorTitle="Project must be 9 digits long" error="Your entry was not 9 digits long.  Please hit the &quot;Cancel&quot; button below to return to the form and enter a 9 digit number." sqref="P48:V56" xr:uid="{00000000-0002-0000-0000-000021000000}">
      <formula1>9</formula1>
    </dataValidation>
    <dataValidation allowBlank="1" showInputMessage="1" showErrorMessage="1" promptTitle="Do NOT ENTER Soc Sec #" prompt="Enter the traveler's Employee ID #.  Don't know it?  Use the link in the adjacent cell (right) to search for Employee ID.  Do NOT enter the Soc Sec #.  Do not leave this field blank." sqref="U11:Z11" xr:uid="{00000000-0002-0000-0000-000023000000}"/>
    <dataValidation allowBlank="1" showInputMessage="1" showErrorMessage="1" promptTitle="REFUND REMAINING TRAVEL ADVANCE" prompt="Refund may be made at Chubb Hall or by check attached to TER.  If Chubb, attach refund receipt from Chubb to TER.  Cash MUST be refunded at Chubb.  Do not send cash with TER." sqref="AW62:BM63" xr:uid="{00000000-0002-0000-0000-000024000000}"/>
    <dataValidation errorStyle="warning" operator="equal" allowBlank="1" showInputMessage="1" showErrorMessage="1" errorTitle="Project must be 9 digits long" error="Your entry was not 9 digits long.  Please hit the &quot;Cancel&quot; button below to return to the form and enter a 9 digit number." sqref="P47" xr:uid="{CBE32BD2-D28C-432F-BA34-B30FD8E07CE1}"/>
    <dataValidation type="textLength" errorStyle="warning" operator="equal" allowBlank="1" showInputMessage="1" showErrorMessage="1" errorTitle="Entity must be 2 digits long" error="Your entry is not 2 digits long.  Please hit the &quot;Cancel&quot;  button below and return to the form to re-enter a 2 digit number." sqref="A36:A45" xr:uid="{52509897-B929-4FBC-AC46-AEE4F547F27A}">
      <formula1>2</formula1>
    </dataValidation>
    <dataValidation type="textLength" operator="equal" allowBlank="1" showInputMessage="1" showErrorMessage="1" errorTitle="Object must be 6 digits long" error="Your entry is not 6 digits long.  Please hit the &quot;Cancel&quot;  button below and return to the form to re-enter a 6 digit number." sqref="W48:AA57 W36:W45" xr:uid="{F9BF2F7D-04A0-4F95-87DC-46675B8648E0}">
      <formula1>6</formula1>
    </dataValidation>
    <dataValidation type="textLength" errorStyle="warning" allowBlank="1" showInputMessage="1" showErrorMessage="1" errorTitle="Task must be between 2-5 digits" error="Your entry was not 2-5 digits long.  Please hit the &quot;Cancel&quot; button below to return to the form and enter a 2-5 digit number." sqref="D48:G57" xr:uid="{6E0D84F9-1064-4C8A-BFA6-21DA6BF0FF9B}">
      <formula1>2</formula1>
      <formula2>5</formula2>
    </dataValidation>
    <dataValidation type="textLength" errorStyle="warning" operator="equal" allowBlank="1" showInputMessage="1" showErrorMessage="1" errorTitle="Source must be 6 digits" error="Your entry was not 6 digits long.  Please hit the &quot;Cancel&quot; button below to return to the form and enter a 6 digit number." sqref="D36:G45" xr:uid="{55D0B4EF-A3DE-4F83-AE15-4B6A7E8F206E}">
      <formula1>6</formula1>
    </dataValidation>
    <dataValidation type="textLength" errorStyle="warning" operator="equal" allowBlank="1" showInputMessage="1" showErrorMessage="1" errorTitle="Natural Acct must be 4 digits" error="Your entry was not 4 digits long.  Please hit the &quot;Cancel&quot; button below to return to the form and enter a 4 digit number." sqref="L36:L45" xr:uid="{73235FB2-196D-40B5-8E44-DCB5B5D0A294}">
      <formula1>4</formula1>
    </dataValidation>
    <dataValidation type="textLength" errorStyle="warning" operator="equal" allowBlank="1" showInputMessage="1" showErrorMessage="1" errorTitle="Project must be 2 digits long" error="Your entry was not 2 digits long.  Please hit the &quot;Cancel&quot; button below to return to the form and enter a 2 digit number." sqref="P36:P45" xr:uid="{6A0D2168-EB84-4483-9E55-FE79B1196EAD}">
      <formula1>2</formula1>
    </dataValidation>
    <dataValidation type="textLength" errorStyle="warning" operator="equal" allowBlank="1" showInputMessage="1" showErrorMessage="1" errorTitle="Project must be 5 digits long" error="Your entry is not 5 digits long.  Please hit the &quot;Cancel&quot;  button below and return to the form to re-enter a 5 digit number." sqref="A48:C57" xr:uid="{F896FC61-7724-4A6F-B8AA-204CE6DC4123}">
      <formula1>5</formula1>
    </dataValidation>
    <dataValidation type="textLength" errorStyle="warning" operator="equal" allowBlank="1" showInputMessage="1" showErrorMessage="1" errorTitle="Org must be 6 digits long" error="Your entry was not 6 digits long.  Please hit the &quot;Cancel&quot; button below to return to the form and enter a 6 digit number." sqref="H48:K57 H36:K45" xr:uid="{2EEBA480-2815-4E3E-95BC-FA7AC6AD5D16}">
      <formula1>6</formula1>
    </dataValidation>
    <dataValidation type="textLength" errorStyle="warning" operator="equal" allowBlank="1" showInputMessage="1" showErrorMessage="1" errorTitle="Award must be 7 digits" error="Your entry was not 7 digits long.  Please hit the &quot;Cancel&quot; button below to return to the form and enter a 7 digit number." sqref="L48:O57" xr:uid="{7855B789-4ED1-487A-A051-BC8B7AC7A112}">
      <formula1>7</formula1>
    </dataValidation>
    <dataValidation type="textLength" errorStyle="information" allowBlank="1" showInputMessage="1" showErrorMessage="1" promptTitle="ENTITY" prompt="Enter your numeric, two (2) digit Entity here.  " sqref="A35" xr:uid="{0C6F3F0D-6927-4E18-866D-9D576DB28A42}">
      <formula1>2</formula1>
      <formula2>2</formula2>
    </dataValidation>
    <dataValidation type="textLength" allowBlank="1" showInputMessage="1" showErrorMessage="1" promptTitle=" SOURCE" prompt="Enter your numeric, six (6) digit Source here." sqref="D35" xr:uid="{B5DE39E9-FE68-436F-95A2-4076DBA3B489}">
      <formula1>6</formula1>
      <formula2>6</formula2>
    </dataValidation>
    <dataValidation type="textLength" allowBlank="1" showInputMessage="1" showErrorMessage="1" promptTitle="ACTIVITY" prompt="Enter your numeric, FOUR (4) digit Activity here." sqref="L35" xr:uid="{3F6B1C9F-2503-4E45-A004-FFA1C3DA268C}">
      <formula1>4</formula1>
      <formula2>4</formula2>
    </dataValidation>
    <dataValidation type="textLength" allowBlank="1" showInputMessage="1" showErrorMessage="1" promptTitle="FUNCTION" prompt="Enter your numeric, two (2) digit Funtion here. " sqref="P35" xr:uid="{662D14A0-FC6D-49C9-A454-A13E1AB848B1}">
      <formula1>2</formula1>
      <formula2>2</formula2>
    </dataValidation>
    <dataValidation type="textLength" allowBlank="1" showInputMessage="1" showErrorMessage="1" promptTitle="OBJECT" prompt="Enter your numeric, six (6) digit Object here." sqref="W35 W47" xr:uid="{63AE819A-BACD-42EE-8816-879184A1DDCA}">
      <formula1>6</formula1>
      <formula2>6</formula2>
    </dataValidation>
    <dataValidation type="textLength" allowBlank="1" showInputMessage="1" showErrorMessage="1" promptTitle="PROJECT" prompt="Enter your numeric, five (5) digit Project here.  " sqref="A47" xr:uid="{C6D52D35-256D-4EEA-B394-6640A7B48A56}">
      <formula1>5</formula1>
      <formula2>5</formula2>
    </dataValidation>
    <dataValidation type="textLength" allowBlank="1" showInputMessage="1" showErrorMessage="1" promptTitle="TASK" prompt="Enter your numeric, two (2) to five (5) digit Task here.  " sqref="D47" xr:uid="{0C2BAA40-3E6E-49EF-B957-44AAE49B9890}">
      <formula1>5</formula1>
      <formula2>5</formula2>
    </dataValidation>
    <dataValidation type="whole" operator="equal" allowBlank="1" showInputMessage="1" showErrorMessage="1" promptTitle="Award" prompt="Enter your numeric,seven (7) digit Award here.  " sqref="L47" xr:uid="{E88A7120-0506-4C02-9B25-2CBA2535DE21}">
      <formula1>7</formula1>
    </dataValidation>
    <dataValidation type="textLength" allowBlank="1" showInputMessage="1" showErrorMessage="1" promptTitle="ORG" prompt="Enter your numeric, six (6) digit Organization here." sqref="H35:K35 H47:K47" xr:uid="{09D52CBE-13C0-4082-940E-B2B7B4804532}">
      <formula1>6</formula1>
      <formula2>6</formula2>
    </dataValidation>
  </dataValidations>
  <hyperlinks>
    <hyperlink ref="AA12:AT12" r:id="rId1" display="Employee Lookup Dashboard" xr:uid="{00000000-0004-0000-0000-000000000000}"/>
    <hyperlink ref="AA12" r:id="rId2" display="https://eelookup.ohio.edu/eelookup/eelookup" xr:uid="{00000000-0004-0000-0000-000001000000}"/>
  </hyperlinks>
  <pageMargins left="0.25" right="0.25" top="0.25" bottom="0.25" header="0" footer="0"/>
  <pageSetup scale="71"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38</xdr:col>
                    <xdr:colOff>38100</xdr:colOff>
                    <xdr:row>12</xdr:row>
                    <xdr:rowOff>114300</xdr:rowOff>
                  </from>
                  <to>
                    <xdr:col>43</xdr:col>
                    <xdr:colOff>47625</xdr:colOff>
                    <xdr:row>14</xdr:row>
                    <xdr:rowOff>28575</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27</xdr:col>
                    <xdr:colOff>95250</xdr:colOff>
                    <xdr:row>17</xdr:row>
                    <xdr:rowOff>9525</xdr:rowOff>
                  </from>
                  <to>
                    <xdr:col>43</xdr:col>
                    <xdr:colOff>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40"/>
  <sheetViews>
    <sheetView showGridLines="0" showZeros="0" workbookViewId="0">
      <selection activeCell="J9" sqref="J9:T9"/>
    </sheetView>
  </sheetViews>
  <sheetFormatPr defaultRowHeight="12.75" x14ac:dyDescent="0.2"/>
  <cols>
    <col min="1" max="92" width="1.83203125" customWidth="1"/>
  </cols>
  <sheetData>
    <row r="1" spans="1:81" x14ac:dyDescent="0.2">
      <c r="A1" t="s">
        <v>0</v>
      </c>
      <c r="AI1" t="s">
        <v>89</v>
      </c>
    </row>
    <row r="2" spans="1:81" ht="18.75" x14ac:dyDescent="0.3">
      <c r="A2" s="47" t="s">
        <v>88</v>
      </c>
    </row>
    <row r="4" spans="1:81" x14ac:dyDescent="0.2">
      <c r="A4" t="s">
        <v>4</v>
      </c>
      <c r="U4" t="s">
        <v>134</v>
      </c>
    </row>
    <row r="5" spans="1:81" ht="15.75" x14ac:dyDescent="0.25">
      <c r="A5" s="571">
        <f>'FORM - page 1'!A12</f>
        <v>0</v>
      </c>
      <c r="B5" s="572"/>
      <c r="C5" s="572"/>
      <c r="D5" s="572"/>
      <c r="E5" s="572"/>
      <c r="F5" s="572"/>
      <c r="G5" s="572"/>
      <c r="H5" s="572"/>
      <c r="I5" s="572"/>
      <c r="J5" s="572"/>
      <c r="K5" s="572"/>
      <c r="L5" s="572"/>
      <c r="M5" s="572"/>
      <c r="N5" s="572"/>
      <c r="O5" s="572"/>
      <c r="P5" s="572"/>
      <c r="Q5" s="572"/>
      <c r="R5" s="572"/>
      <c r="S5" s="572"/>
      <c r="T5" s="573"/>
      <c r="U5" s="574">
        <f>'FORM - page 1'!U12</f>
        <v>0</v>
      </c>
      <c r="V5" s="572"/>
      <c r="W5" s="572"/>
      <c r="X5" s="572"/>
      <c r="Y5" s="572"/>
      <c r="Z5" s="572"/>
      <c r="AA5" s="572"/>
      <c r="AB5" s="572"/>
      <c r="AC5" s="572"/>
      <c r="AD5" s="572"/>
      <c r="AE5" s="573"/>
      <c r="AI5" s="48" t="s">
        <v>90</v>
      </c>
      <c r="AS5" s="575" t="str">
        <f>'FORM - page 1'!BJ10</f>
        <v>TR000100.0000</v>
      </c>
      <c r="AT5" s="575"/>
      <c r="AU5" s="575"/>
      <c r="AV5" s="575"/>
      <c r="AW5" s="575"/>
      <c r="AX5" s="575"/>
      <c r="AY5" s="575"/>
      <c r="AZ5" s="575"/>
      <c r="BA5" s="575"/>
      <c r="BB5" s="575"/>
      <c r="BC5" s="575"/>
      <c r="BD5" s="575"/>
      <c r="BE5" s="575"/>
      <c r="BF5" s="575"/>
      <c r="BG5" s="575"/>
      <c r="BH5" s="575"/>
      <c r="BI5" s="575"/>
    </row>
    <row r="6" spans="1:81" ht="13.5" thickBot="1" x14ac:dyDescent="0.25"/>
    <row r="7" spans="1:81" x14ac:dyDescent="0.2">
      <c r="A7" s="505" t="s">
        <v>11</v>
      </c>
      <c r="B7" s="351"/>
      <c r="C7" s="351"/>
      <c r="D7" s="351"/>
      <c r="E7" s="351"/>
      <c r="F7" s="352"/>
      <c r="G7" s="506" t="s">
        <v>12</v>
      </c>
      <c r="H7" s="351"/>
      <c r="I7" s="351"/>
      <c r="J7" s="351"/>
      <c r="K7" s="351"/>
      <c r="L7" s="351"/>
      <c r="M7" s="351"/>
      <c r="N7" s="351"/>
      <c r="O7" s="351"/>
      <c r="P7" s="351"/>
      <c r="Q7" s="351"/>
      <c r="R7" s="351"/>
      <c r="S7" s="351"/>
      <c r="T7" s="351"/>
      <c r="U7" s="342" t="s">
        <v>16</v>
      </c>
      <c r="V7" s="264"/>
      <c r="W7" s="264"/>
      <c r="X7" s="264"/>
      <c r="Y7" s="264"/>
      <c r="Z7" s="264"/>
      <c r="AA7" s="264"/>
      <c r="AB7" s="264"/>
      <c r="AC7" s="264"/>
      <c r="AD7" s="342" t="s">
        <v>20</v>
      </c>
      <c r="AE7" s="264"/>
      <c r="AF7" s="264"/>
      <c r="AG7" s="264"/>
      <c r="AH7" s="264"/>
      <c r="AI7" s="264"/>
      <c r="AJ7" s="264"/>
      <c r="AK7" s="264"/>
      <c r="AL7" s="264"/>
      <c r="AM7" s="264"/>
      <c r="AN7" s="264"/>
      <c r="AO7" s="264"/>
      <c r="AP7" s="264"/>
      <c r="AQ7" s="264"/>
      <c r="AR7" s="264"/>
      <c r="AS7" s="461" t="s">
        <v>60</v>
      </c>
      <c r="AT7" s="462"/>
      <c r="AU7" s="462"/>
      <c r="AV7" s="462"/>
      <c r="AW7" s="462"/>
      <c r="AX7" s="463"/>
      <c r="AY7" s="462" t="s">
        <v>26</v>
      </c>
      <c r="AZ7" s="264"/>
      <c r="BA7" s="264"/>
      <c r="BB7" s="264"/>
      <c r="BC7" s="264"/>
      <c r="BD7" s="264"/>
      <c r="BE7" s="264"/>
      <c r="BF7" s="264"/>
      <c r="BG7" s="264"/>
      <c r="BH7" s="264"/>
      <c r="BI7" s="264"/>
      <c r="BJ7" s="264"/>
      <c r="BK7" s="264"/>
      <c r="BL7" s="264"/>
      <c r="BM7" s="265"/>
      <c r="BN7" s="462" t="s">
        <v>29</v>
      </c>
      <c r="BO7" s="264"/>
      <c r="BP7" s="264"/>
      <c r="BQ7" s="264"/>
      <c r="BR7" s="264"/>
      <c r="BS7" s="264"/>
      <c r="BT7" s="264"/>
      <c r="BU7" s="264"/>
      <c r="BV7" s="264"/>
      <c r="BW7" s="264"/>
      <c r="BX7" s="264"/>
      <c r="BY7" s="264"/>
      <c r="BZ7" s="264"/>
      <c r="CA7" s="264"/>
      <c r="CB7" s="264"/>
      <c r="CC7" s="264"/>
    </row>
    <row r="8" spans="1:81" ht="13.5" thickBot="1" x14ac:dyDescent="0.25">
      <c r="A8" s="362" t="s">
        <v>116</v>
      </c>
      <c r="B8" s="338"/>
      <c r="C8" s="338"/>
      <c r="D8" s="338"/>
      <c r="E8" s="338"/>
      <c r="F8" s="358"/>
      <c r="G8" s="507" t="s">
        <v>13</v>
      </c>
      <c r="H8" s="338"/>
      <c r="I8" s="338"/>
      <c r="J8" s="338"/>
      <c r="K8" s="338"/>
      <c r="L8" s="338"/>
      <c r="M8" s="338"/>
      <c r="N8" s="338"/>
      <c r="O8" s="338"/>
      <c r="P8" s="338"/>
      <c r="Q8" s="338"/>
      <c r="R8" s="338"/>
      <c r="S8" s="338"/>
      <c r="T8" s="338"/>
      <c r="U8" s="517" t="s">
        <v>17</v>
      </c>
      <c r="V8" s="405"/>
      <c r="W8" s="405"/>
      <c r="X8" s="405"/>
      <c r="Y8" s="405"/>
      <c r="Z8" s="405"/>
      <c r="AA8" s="405"/>
      <c r="AB8" s="405"/>
      <c r="AC8" s="405"/>
      <c r="AD8" s="518" t="s">
        <v>68</v>
      </c>
      <c r="AE8" s="519"/>
      <c r="AF8" s="519"/>
      <c r="AG8" s="519"/>
      <c r="AH8" s="519"/>
      <c r="AI8" s="519"/>
      <c r="AJ8" s="519"/>
      <c r="AK8" s="519"/>
      <c r="AL8" s="519"/>
      <c r="AM8" s="519"/>
      <c r="AN8" s="519"/>
      <c r="AO8" s="519"/>
      <c r="AP8" s="519"/>
      <c r="AQ8" s="519"/>
      <c r="AR8" s="519"/>
      <c r="AS8" s="514"/>
      <c r="AT8" s="515"/>
      <c r="AU8" s="515"/>
      <c r="AV8" s="515"/>
      <c r="AW8" s="515"/>
      <c r="AX8" s="516"/>
      <c r="AY8" s="520" t="s">
        <v>27</v>
      </c>
      <c r="AZ8" s="405"/>
      <c r="BA8" s="405"/>
      <c r="BB8" s="405"/>
      <c r="BC8" s="405"/>
      <c r="BD8" s="405"/>
      <c r="BE8" s="405"/>
      <c r="BF8" s="405"/>
      <c r="BG8" s="520" t="s">
        <v>28</v>
      </c>
      <c r="BH8" s="405"/>
      <c r="BI8" s="405"/>
      <c r="BJ8" s="405"/>
      <c r="BK8" s="405"/>
      <c r="BL8" s="405"/>
      <c r="BM8" s="406"/>
      <c r="BN8" s="521" t="s">
        <v>37</v>
      </c>
      <c r="BO8" s="405"/>
      <c r="BP8" s="405"/>
      <c r="BQ8" s="405"/>
      <c r="BR8" s="405"/>
      <c r="BS8" s="405"/>
      <c r="BT8" s="405"/>
      <c r="BU8" s="405"/>
      <c r="BV8" s="405"/>
      <c r="BW8" s="405"/>
      <c r="BX8" s="405"/>
      <c r="BY8" s="405"/>
      <c r="BZ8" s="405"/>
      <c r="CA8" s="405"/>
      <c r="CB8" s="405"/>
      <c r="CC8" s="405"/>
    </row>
    <row r="9" spans="1:81" ht="13.5" thickBot="1" x14ac:dyDescent="0.25">
      <c r="A9" s="456"/>
      <c r="B9" s="456"/>
      <c r="C9" s="456"/>
      <c r="D9" s="456"/>
      <c r="E9" s="456"/>
      <c r="F9" s="457"/>
      <c r="G9" s="36" t="s">
        <v>14</v>
      </c>
      <c r="H9" s="37"/>
      <c r="I9" s="38"/>
      <c r="J9" s="529"/>
      <c r="K9" s="530"/>
      <c r="L9" s="530"/>
      <c r="M9" s="530"/>
      <c r="N9" s="530"/>
      <c r="O9" s="530"/>
      <c r="P9" s="530"/>
      <c r="Q9" s="530"/>
      <c r="R9" s="530"/>
      <c r="S9" s="530"/>
      <c r="T9" s="531"/>
      <c r="U9" s="36" t="s">
        <v>18</v>
      </c>
      <c r="V9" s="37"/>
      <c r="W9" s="38"/>
      <c r="X9" s="532"/>
      <c r="Y9" s="532"/>
      <c r="Z9" s="532"/>
      <c r="AA9" s="532"/>
      <c r="AB9" s="532"/>
      <c r="AC9" s="532"/>
      <c r="AD9" s="150" t="s">
        <v>21</v>
      </c>
      <c r="AE9" s="522"/>
      <c r="AF9" s="522"/>
      <c r="AG9" s="522"/>
      <c r="AH9" s="523"/>
      <c r="AI9" s="39" t="s">
        <v>22</v>
      </c>
      <c r="AJ9" s="551"/>
      <c r="AK9" s="522"/>
      <c r="AL9" s="522"/>
      <c r="AM9" s="523"/>
      <c r="AN9" s="58" t="s">
        <v>25</v>
      </c>
      <c r="AO9" s="59"/>
      <c r="AP9" s="59"/>
      <c r="AQ9" s="59"/>
      <c r="AR9" s="60"/>
      <c r="AS9" s="280"/>
      <c r="AT9" s="281"/>
      <c r="AU9" s="281"/>
      <c r="AV9" s="281"/>
      <c r="AW9" s="281"/>
      <c r="AX9" s="282"/>
      <c r="AY9" s="524"/>
      <c r="AZ9" s="449"/>
      <c r="BA9" s="449"/>
      <c r="BB9" s="449"/>
      <c r="BC9" s="449"/>
      <c r="BD9" s="449"/>
      <c r="BE9" s="449"/>
      <c r="BF9" s="525"/>
      <c r="BG9" s="526"/>
      <c r="BH9" s="527"/>
      <c r="BI9" s="527"/>
      <c r="BJ9" s="527"/>
      <c r="BK9" s="527"/>
      <c r="BL9" s="527"/>
      <c r="BM9" s="528"/>
      <c r="BN9" s="533"/>
      <c r="BO9" s="534"/>
      <c r="BP9" s="534"/>
      <c r="BQ9" s="534"/>
      <c r="BR9" s="534"/>
      <c r="BS9" s="534"/>
      <c r="BT9" s="534"/>
      <c r="BU9" s="534"/>
      <c r="BV9" s="534"/>
      <c r="BW9" s="534"/>
      <c r="BX9" s="534"/>
      <c r="BY9" s="534"/>
      <c r="BZ9" s="534"/>
      <c r="CA9" s="534"/>
      <c r="CB9" s="534"/>
      <c r="CC9" s="534"/>
    </row>
    <row r="10" spans="1:81" ht="13.5" thickBot="1" x14ac:dyDescent="0.25">
      <c r="A10" s="332"/>
      <c r="B10" s="332"/>
      <c r="C10" s="332"/>
      <c r="D10" s="332"/>
      <c r="E10" s="332"/>
      <c r="F10" s="333"/>
      <c r="G10" s="15" t="s">
        <v>15</v>
      </c>
      <c r="H10" s="16"/>
      <c r="I10" s="29"/>
      <c r="J10" s="537"/>
      <c r="K10" s="538"/>
      <c r="L10" s="538"/>
      <c r="M10" s="538"/>
      <c r="N10" s="538"/>
      <c r="O10" s="538"/>
      <c r="P10" s="538"/>
      <c r="Q10" s="538"/>
      <c r="R10" s="538"/>
      <c r="S10" s="538"/>
      <c r="T10" s="539"/>
      <c r="U10" s="15" t="s">
        <v>19</v>
      </c>
      <c r="V10" s="16"/>
      <c r="W10" s="29"/>
      <c r="X10" s="540"/>
      <c r="Y10" s="540"/>
      <c r="Z10" s="540"/>
      <c r="AA10" s="540"/>
      <c r="AB10" s="540"/>
      <c r="AC10" s="541"/>
      <c r="AD10" s="31" t="s">
        <v>23</v>
      </c>
      <c r="AE10" s="542"/>
      <c r="AF10" s="543"/>
      <c r="AG10" s="543"/>
      <c r="AH10" s="543"/>
      <c r="AI10" s="150" t="s">
        <v>24</v>
      </c>
      <c r="AJ10" s="543"/>
      <c r="AK10" s="543"/>
      <c r="AL10" s="543"/>
      <c r="AM10" s="544"/>
      <c r="AN10" s="354">
        <f>SUM(AE9:AH10)+SUM(AJ9:AM10)</f>
        <v>0</v>
      </c>
      <c r="AO10" s="355"/>
      <c r="AP10" s="355"/>
      <c r="AQ10" s="355"/>
      <c r="AR10" s="356"/>
      <c r="AS10" s="283"/>
      <c r="AT10" s="284"/>
      <c r="AU10" s="284"/>
      <c r="AV10" s="284"/>
      <c r="AW10" s="284"/>
      <c r="AX10" s="285"/>
      <c r="AY10" s="545"/>
      <c r="AZ10" s="546"/>
      <c r="BA10" s="546"/>
      <c r="BB10" s="546"/>
      <c r="BC10" s="546"/>
      <c r="BD10" s="546"/>
      <c r="BE10" s="546"/>
      <c r="BF10" s="547"/>
      <c r="BG10" s="548"/>
      <c r="BH10" s="549"/>
      <c r="BI10" s="549"/>
      <c r="BJ10" s="549"/>
      <c r="BK10" s="549"/>
      <c r="BL10" s="549"/>
      <c r="BM10" s="550"/>
      <c r="BN10" s="535"/>
      <c r="BO10" s="536"/>
      <c r="BP10" s="536"/>
      <c r="BQ10" s="536"/>
      <c r="BR10" s="536"/>
      <c r="BS10" s="536"/>
      <c r="BT10" s="536"/>
      <c r="BU10" s="536"/>
      <c r="BV10" s="536"/>
      <c r="BW10" s="536"/>
      <c r="BX10" s="536"/>
      <c r="BY10" s="536"/>
      <c r="BZ10" s="536"/>
      <c r="CA10" s="536"/>
      <c r="CB10" s="536"/>
      <c r="CC10" s="536"/>
    </row>
    <row r="11" spans="1:81" x14ac:dyDescent="0.2">
      <c r="A11" s="369"/>
      <c r="B11" s="369"/>
      <c r="C11" s="369"/>
      <c r="D11" s="369"/>
      <c r="E11" s="369"/>
      <c r="F11" s="370"/>
      <c r="G11" s="26" t="s">
        <v>14</v>
      </c>
      <c r="H11" s="27"/>
      <c r="I11" s="28"/>
      <c r="J11" s="563"/>
      <c r="K11" s="564"/>
      <c r="L11" s="564"/>
      <c r="M11" s="564"/>
      <c r="N11" s="564"/>
      <c r="O11" s="564"/>
      <c r="P11" s="564"/>
      <c r="Q11" s="564"/>
      <c r="R11" s="564"/>
      <c r="S11" s="564"/>
      <c r="T11" s="565"/>
      <c r="U11" s="26" t="s">
        <v>18</v>
      </c>
      <c r="V11" s="27"/>
      <c r="W11" s="28"/>
      <c r="X11" s="566"/>
      <c r="Y11" s="566"/>
      <c r="Z11" s="566"/>
      <c r="AA11" s="566"/>
      <c r="AB11" s="566"/>
      <c r="AC11" s="567"/>
      <c r="AD11" s="30" t="s">
        <v>21</v>
      </c>
      <c r="AE11" s="568"/>
      <c r="AF11" s="569"/>
      <c r="AG11" s="569"/>
      <c r="AH11" s="570"/>
      <c r="AI11" s="35" t="s">
        <v>22</v>
      </c>
      <c r="AJ11" s="568"/>
      <c r="AK11" s="569"/>
      <c r="AL11" s="569"/>
      <c r="AM11" s="570"/>
      <c r="AN11" s="61" t="s">
        <v>25</v>
      </c>
      <c r="AO11" s="62"/>
      <c r="AP11" s="62"/>
      <c r="AQ11" s="62"/>
      <c r="AR11" s="63"/>
      <c r="AS11" s="554"/>
      <c r="AT11" s="555"/>
      <c r="AU11" s="555"/>
      <c r="AV11" s="555"/>
      <c r="AW11" s="555"/>
      <c r="AX11" s="556"/>
      <c r="AY11" s="557"/>
      <c r="AZ11" s="558"/>
      <c r="BA11" s="558"/>
      <c r="BB11" s="558"/>
      <c r="BC11" s="558"/>
      <c r="BD11" s="558"/>
      <c r="BE11" s="558"/>
      <c r="BF11" s="559"/>
      <c r="BG11" s="560"/>
      <c r="BH11" s="561"/>
      <c r="BI11" s="561"/>
      <c r="BJ11" s="561"/>
      <c r="BK11" s="561"/>
      <c r="BL11" s="561"/>
      <c r="BM11" s="562"/>
      <c r="BN11" s="552"/>
      <c r="BO11" s="553"/>
      <c r="BP11" s="553"/>
      <c r="BQ11" s="553"/>
      <c r="BR11" s="553"/>
      <c r="BS11" s="553"/>
      <c r="BT11" s="553"/>
      <c r="BU11" s="553"/>
      <c r="BV11" s="553"/>
      <c r="BW11" s="553"/>
      <c r="BX11" s="553"/>
      <c r="BY11" s="553"/>
      <c r="BZ11" s="553"/>
      <c r="CA11" s="553"/>
      <c r="CB11" s="553"/>
      <c r="CC11" s="553"/>
    </row>
    <row r="12" spans="1:81" x14ac:dyDescent="0.2">
      <c r="A12" s="332"/>
      <c r="B12" s="332"/>
      <c r="C12" s="332"/>
      <c r="D12" s="332"/>
      <c r="E12" s="332"/>
      <c r="F12" s="333"/>
      <c r="G12" s="15" t="s">
        <v>15</v>
      </c>
      <c r="H12" s="16"/>
      <c r="I12" s="29"/>
      <c r="J12" s="537"/>
      <c r="K12" s="538"/>
      <c r="L12" s="538"/>
      <c r="M12" s="538"/>
      <c r="N12" s="538"/>
      <c r="O12" s="538"/>
      <c r="P12" s="538"/>
      <c r="Q12" s="538"/>
      <c r="R12" s="538"/>
      <c r="S12" s="538"/>
      <c r="T12" s="539"/>
      <c r="U12" s="15" t="s">
        <v>19</v>
      </c>
      <c r="V12" s="16"/>
      <c r="W12" s="29"/>
      <c r="X12" s="540"/>
      <c r="Y12" s="540"/>
      <c r="Z12" s="540"/>
      <c r="AA12" s="540"/>
      <c r="AB12" s="540"/>
      <c r="AC12" s="541"/>
      <c r="AD12" s="31" t="s">
        <v>23</v>
      </c>
      <c r="AE12" s="542"/>
      <c r="AF12" s="543"/>
      <c r="AG12" s="543"/>
      <c r="AH12" s="544"/>
      <c r="AI12" s="33" t="s">
        <v>24</v>
      </c>
      <c r="AJ12" s="542"/>
      <c r="AK12" s="543"/>
      <c r="AL12" s="543"/>
      <c r="AM12" s="544"/>
      <c r="AN12" s="354">
        <f>SUM(AE11:AH12)+SUM(AJ11:AM12)</f>
        <v>0</v>
      </c>
      <c r="AO12" s="355"/>
      <c r="AP12" s="355"/>
      <c r="AQ12" s="355"/>
      <c r="AR12" s="356"/>
      <c r="AS12" s="283"/>
      <c r="AT12" s="284"/>
      <c r="AU12" s="284"/>
      <c r="AV12" s="284"/>
      <c r="AW12" s="284"/>
      <c r="AX12" s="285"/>
      <c r="AY12" s="545"/>
      <c r="AZ12" s="546"/>
      <c r="BA12" s="546"/>
      <c r="BB12" s="546"/>
      <c r="BC12" s="546"/>
      <c r="BD12" s="546"/>
      <c r="BE12" s="546"/>
      <c r="BF12" s="547"/>
      <c r="BG12" s="548"/>
      <c r="BH12" s="549"/>
      <c r="BI12" s="549"/>
      <c r="BJ12" s="549"/>
      <c r="BK12" s="549"/>
      <c r="BL12" s="549"/>
      <c r="BM12" s="550"/>
      <c r="BN12" s="535"/>
      <c r="BO12" s="536"/>
      <c r="BP12" s="536"/>
      <c r="BQ12" s="536"/>
      <c r="BR12" s="536"/>
      <c r="BS12" s="536"/>
      <c r="BT12" s="536"/>
      <c r="BU12" s="536"/>
      <c r="BV12" s="536"/>
      <c r="BW12" s="536"/>
      <c r="BX12" s="536"/>
      <c r="BY12" s="536"/>
      <c r="BZ12" s="536"/>
      <c r="CA12" s="536"/>
      <c r="CB12" s="536"/>
      <c r="CC12" s="536"/>
    </row>
    <row r="13" spans="1:81" x14ac:dyDescent="0.2">
      <c r="A13" s="369"/>
      <c r="B13" s="369"/>
      <c r="C13" s="369"/>
      <c r="D13" s="369"/>
      <c r="E13" s="369"/>
      <c r="F13" s="370"/>
      <c r="G13" s="26" t="s">
        <v>14</v>
      </c>
      <c r="H13" s="27"/>
      <c r="I13" s="28"/>
      <c r="J13" s="563"/>
      <c r="K13" s="564"/>
      <c r="L13" s="564"/>
      <c r="M13" s="564"/>
      <c r="N13" s="564"/>
      <c r="O13" s="564"/>
      <c r="P13" s="564"/>
      <c r="Q13" s="564"/>
      <c r="R13" s="564"/>
      <c r="S13" s="564"/>
      <c r="T13" s="565"/>
      <c r="U13" s="26" t="s">
        <v>18</v>
      </c>
      <c r="V13" s="27"/>
      <c r="W13" s="28"/>
      <c r="X13" s="566"/>
      <c r="Y13" s="566"/>
      <c r="Z13" s="566"/>
      <c r="AA13" s="566"/>
      <c r="AB13" s="566"/>
      <c r="AC13" s="567"/>
      <c r="AD13" s="30" t="s">
        <v>21</v>
      </c>
      <c r="AE13" s="568"/>
      <c r="AF13" s="569"/>
      <c r="AG13" s="569"/>
      <c r="AH13" s="570"/>
      <c r="AI13" s="32" t="s">
        <v>22</v>
      </c>
      <c r="AJ13" s="568"/>
      <c r="AK13" s="569"/>
      <c r="AL13" s="569"/>
      <c r="AM13" s="570"/>
      <c r="AN13" s="61" t="s">
        <v>25</v>
      </c>
      <c r="AO13" s="62"/>
      <c r="AP13" s="62"/>
      <c r="AQ13" s="62"/>
      <c r="AR13" s="63"/>
      <c r="AS13" s="554"/>
      <c r="AT13" s="555"/>
      <c r="AU13" s="555"/>
      <c r="AV13" s="555"/>
      <c r="AW13" s="555"/>
      <c r="AX13" s="556"/>
      <c r="AY13" s="557"/>
      <c r="AZ13" s="558"/>
      <c r="BA13" s="558"/>
      <c r="BB13" s="558"/>
      <c r="BC13" s="558"/>
      <c r="BD13" s="558"/>
      <c r="BE13" s="558"/>
      <c r="BF13" s="559"/>
      <c r="BG13" s="560"/>
      <c r="BH13" s="561"/>
      <c r="BI13" s="561"/>
      <c r="BJ13" s="561"/>
      <c r="BK13" s="561"/>
      <c r="BL13" s="561"/>
      <c r="BM13" s="562"/>
      <c r="BN13" s="552"/>
      <c r="BO13" s="553"/>
      <c r="BP13" s="553"/>
      <c r="BQ13" s="553"/>
      <c r="BR13" s="553"/>
      <c r="BS13" s="553"/>
      <c r="BT13" s="553"/>
      <c r="BU13" s="553"/>
      <c r="BV13" s="553"/>
      <c r="BW13" s="553"/>
      <c r="BX13" s="553"/>
      <c r="BY13" s="553"/>
      <c r="BZ13" s="553"/>
      <c r="CA13" s="553"/>
      <c r="CB13" s="553"/>
      <c r="CC13" s="553"/>
    </row>
    <row r="14" spans="1:81" x14ac:dyDescent="0.2">
      <c r="A14" s="332"/>
      <c r="B14" s="332"/>
      <c r="C14" s="332"/>
      <c r="D14" s="332"/>
      <c r="E14" s="332"/>
      <c r="F14" s="333"/>
      <c r="G14" s="15" t="s">
        <v>15</v>
      </c>
      <c r="H14" s="16"/>
      <c r="I14" s="29"/>
      <c r="J14" s="537"/>
      <c r="K14" s="538"/>
      <c r="L14" s="538"/>
      <c r="M14" s="538"/>
      <c r="N14" s="538"/>
      <c r="O14" s="538"/>
      <c r="P14" s="538"/>
      <c r="Q14" s="538"/>
      <c r="R14" s="538"/>
      <c r="S14" s="538"/>
      <c r="T14" s="539"/>
      <c r="U14" s="15" t="s">
        <v>19</v>
      </c>
      <c r="V14" s="16"/>
      <c r="W14" s="29"/>
      <c r="X14" s="540"/>
      <c r="Y14" s="540"/>
      <c r="Z14" s="540"/>
      <c r="AA14" s="540"/>
      <c r="AB14" s="540"/>
      <c r="AC14" s="541"/>
      <c r="AD14" s="31" t="s">
        <v>23</v>
      </c>
      <c r="AE14" s="542"/>
      <c r="AF14" s="543"/>
      <c r="AG14" s="543"/>
      <c r="AH14" s="544"/>
      <c r="AI14" s="33" t="s">
        <v>24</v>
      </c>
      <c r="AJ14" s="542"/>
      <c r="AK14" s="543"/>
      <c r="AL14" s="543"/>
      <c r="AM14" s="544"/>
      <c r="AN14" s="354">
        <f>SUM(AE13:AH14)+SUM(AJ13:AM14)</f>
        <v>0</v>
      </c>
      <c r="AO14" s="355"/>
      <c r="AP14" s="355"/>
      <c r="AQ14" s="355"/>
      <c r="AR14" s="356"/>
      <c r="AS14" s="283"/>
      <c r="AT14" s="284"/>
      <c r="AU14" s="284"/>
      <c r="AV14" s="284"/>
      <c r="AW14" s="284"/>
      <c r="AX14" s="285"/>
      <c r="AY14" s="545"/>
      <c r="AZ14" s="546"/>
      <c r="BA14" s="546"/>
      <c r="BB14" s="546"/>
      <c r="BC14" s="546"/>
      <c r="BD14" s="546"/>
      <c r="BE14" s="546"/>
      <c r="BF14" s="547"/>
      <c r="BG14" s="548"/>
      <c r="BH14" s="549"/>
      <c r="BI14" s="549"/>
      <c r="BJ14" s="549"/>
      <c r="BK14" s="549"/>
      <c r="BL14" s="549"/>
      <c r="BM14" s="550"/>
      <c r="BN14" s="535"/>
      <c r="BO14" s="536"/>
      <c r="BP14" s="536"/>
      <c r="BQ14" s="536"/>
      <c r="BR14" s="536"/>
      <c r="BS14" s="536"/>
      <c r="BT14" s="536"/>
      <c r="BU14" s="536"/>
      <c r="BV14" s="536"/>
      <c r="BW14" s="536"/>
      <c r="BX14" s="536"/>
      <c r="BY14" s="536"/>
      <c r="BZ14" s="536"/>
      <c r="CA14" s="536"/>
      <c r="CB14" s="536"/>
      <c r="CC14" s="536"/>
    </row>
    <row r="15" spans="1:81" x14ac:dyDescent="0.2">
      <c r="A15" s="369"/>
      <c r="B15" s="369"/>
      <c r="C15" s="369"/>
      <c r="D15" s="369"/>
      <c r="E15" s="369"/>
      <c r="F15" s="370"/>
      <c r="G15" s="26" t="s">
        <v>14</v>
      </c>
      <c r="H15" s="27"/>
      <c r="I15" s="28"/>
      <c r="J15" s="563"/>
      <c r="K15" s="564"/>
      <c r="L15" s="564"/>
      <c r="M15" s="564"/>
      <c r="N15" s="564"/>
      <c r="O15" s="564"/>
      <c r="P15" s="564"/>
      <c r="Q15" s="564"/>
      <c r="R15" s="564"/>
      <c r="S15" s="564"/>
      <c r="T15" s="565"/>
      <c r="U15" s="26" t="s">
        <v>18</v>
      </c>
      <c r="V15" s="27"/>
      <c r="W15" s="28"/>
      <c r="X15" s="566"/>
      <c r="Y15" s="566"/>
      <c r="Z15" s="566"/>
      <c r="AA15" s="566"/>
      <c r="AB15" s="566"/>
      <c r="AC15" s="567"/>
      <c r="AD15" s="30" t="s">
        <v>21</v>
      </c>
      <c r="AE15" s="568"/>
      <c r="AF15" s="569"/>
      <c r="AG15" s="569"/>
      <c r="AH15" s="570"/>
      <c r="AI15" s="32" t="s">
        <v>22</v>
      </c>
      <c r="AJ15" s="568"/>
      <c r="AK15" s="569"/>
      <c r="AL15" s="569"/>
      <c r="AM15" s="570"/>
      <c r="AN15" s="61" t="s">
        <v>25</v>
      </c>
      <c r="AO15" s="62"/>
      <c r="AP15" s="62"/>
      <c r="AQ15" s="62"/>
      <c r="AR15" s="63"/>
      <c r="AS15" s="554"/>
      <c r="AT15" s="555"/>
      <c r="AU15" s="555"/>
      <c r="AV15" s="555"/>
      <c r="AW15" s="555"/>
      <c r="AX15" s="556"/>
      <c r="AY15" s="557"/>
      <c r="AZ15" s="558"/>
      <c r="BA15" s="558"/>
      <c r="BB15" s="558"/>
      <c r="BC15" s="558"/>
      <c r="BD15" s="558"/>
      <c r="BE15" s="558"/>
      <c r="BF15" s="559"/>
      <c r="BG15" s="560"/>
      <c r="BH15" s="561"/>
      <c r="BI15" s="561"/>
      <c r="BJ15" s="561"/>
      <c r="BK15" s="561"/>
      <c r="BL15" s="561"/>
      <c r="BM15" s="562"/>
      <c r="BN15" s="552"/>
      <c r="BO15" s="553"/>
      <c r="BP15" s="553"/>
      <c r="BQ15" s="553"/>
      <c r="BR15" s="553"/>
      <c r="BS15" s="553"/>
      <c r="BT15" s="553"/>
      <c r="BU15" s="553"/>
      <c r="BV15" s="553"/>
      <c r="BW15" s="553"/>
      <c r="BX15" s="553"/>
      <c r="BY15" s="553"/>
      <c r="BZ15" s="553"/>
      <c r="CA15" s="553"/>
      <c r="CB15" s="553"/>
      <c r="CC15" s="553"/>
    </row>
    <row r="16" spans="1:81" x14ac:dyDescent="0.2">
      <c r="A16" s="332"/>
      <c r="B16" s="332"/>
      <c r="C16" s="332"/>
      <c r="D16" s="332"/>
      <c r="E16" s="332"/>
      <c r="F16" s="333"/>
      <c r="G16" s="15" t="s">
        <v>15</v>
      </c>
      <c r="H16" s="16"/>
      <c r="I16" s="29"/>
      <c r="J16" s="537"/>
      <c r="K16" s="538"/>
      <c r="L16" s="538"/>
      <c r="M16" s="538"/>
      <c r="N16" s="538"/>
      <c r="O16" s="538"/>
      <c r="P16" s="538"/>
      <c r="Q16" s="538"/>
      <c r="R16" s="538"/>
      <c r="S16" s="538"/>
      <c r="T16" s="539"/>
      <c r="U16" s="15" t="s">
        <v>19</v>
      </c>
      <c r="V16" s="16"/>
      <c r="W16" s="29"/>
      <c r="X16" s="540"/>
      <c r="Y16" s="540"/>
      <c r="Z16" s="540"/>
      <c r="AA16" s="540"/>
      <c r="AB16" s="540"/>
      <c r="AC16" s="541"/>
      <c r="AD16" s="31" t="s">
        <v>23</v>
      </c>
      <c r="AE16" s="542"/>
      <c r="AF16" s="543"/>
      <c r="AG16" s="543"/>
      <c r="AH16" s="544"/>
      <c r="AI16" s="33" t="s">
        <v>24</v>
      </c>
      <c r="AJ16" s="542"/>
      <c r="AK16" s="543"/>
      <c r="AL16" s="543"/>
      <c r="AM16" s="544"/>
      <c r="AN16" s="354">
        <f>SUM(AE15:AH16)+SUM(AJ15:AM16)</f>
        <v>0</v>
      </c>
      <c r="AO16" s="355"/>
      <c r="AP16" s="355"/>
      <c r="AQ16" s="355"/>
      <c r="AR16" s="356"/>
      <c r="AS16" s="283"/>
      <c r="AT16" s="284"/>
      <c r="AU16" s="284"/>
      <c r="AV16" s="284"/>
      <c r="AW16" s="284"/>
      <c r="AX16" s="285"/>
      <c r="AY16" s="545"/>
      <c r="AZ16" s="546"/>
      <c r="BA16" s="546"/>
      <c r="BB16" s="546"/>
      <c r="BC16" s="546"/>
      <c r="BD16" s="546"/>
      <c r="BE16" s="546"/>
      <c r="BF16" s="547"/>
      <c r="BG16" s="548"/>
      <c r="BH16" s="549"/>
      <c r="BI16" s="549"/>
      <c r="BJ16" s="549"/>
      <c r="BK16" s="549"/>
      <c r="BL16" s="549"/>
      <c r="BM16" s="550"/>
      <c r="BN16" s="535"/>
      <c r="BO16" s="536"/>
      <c r="BP16" s="536"/>
      <c r="BQ16" s="536"/>
      <c r="BR16" s="536"/>
      <c r="BS16" s="536"/>
      <c r="BT16" s="536"/>
      <c r="BU16" s="536"/>
      <c r="BV16" s="536"/>
      <c r="BW16" s="536"/>
      <c r="BX16" s="536"/>
      <c r="BY16" s="536"/>
      <c r="BZ16" s="536"/>
      <c r="CA16" s="536"/>
      <c r="CB16" s="536"/>
      <c r="CC16" s="536"/>
    </row>
    <row r="17" spans="1:81" x14ac:dyDescent="0.2">
      <c r="A17" s="369"/>
      <c r="B17" s="369"/>
      <c r="C17" s="369"/>
      <c r="D17" s="369"/>
      <c r="E17" s="369"/>
      <c r="F17" s="370"/>
      <c r="G17" s="26" t="s">
        <v>14</v>
      </c>
      <c r="H17" s="27"/>
      <c r="I17" s="28"/>
      <c r="J17" s="563"/>
      <c r="K17" s="564"/>
      <c r="L17" s="564"/>
      <c r="M17" s="564"/>
      <c r="N17" s="564"/>
      <c r="O17" s="564"/>
      <c r="P17" s="564"/>
      <c r="Q17" s="564"/>
      <c r="R17" s="564"/>
      <c r="S17" s="564"/>
      <c r="T17" s="565"/>
      <c r="U17" s="26" t="s">
        <v>18</v>
      </c>
      <c r="V17" s="27"/>
      <c r="W17" s="28"/>
      <c r="X17" s="566"/>
      <c r="Y17" s="566"/>
      <c r="Z17" s="566"/>
      <c r="AA17" s="566"/>
      <c r="AB17" s="566"/>
      <c r="AC17" s="567"/>
      <c r="AD17" s="30" t="s">
        <v>21</v>
      </c>
      <c r="AE17" s="568"/>
      <c r="AF17" s="569"/>
      <c r="AG17" s="569"/>
      <c r="AH17" s="570"/>
      <c r="AI17" s="32" t="s">
        <v>22</v>
      </c>
      <c r="AJ17" s="568"/>
      <c r="AK17" s="569"/>
      <c r="AL17" s="569"/>
      <c r="AM17" s="570"/>
      <c r="AN17" s="61" t="s">
        <v>25</v>
      </c>
      <c r="AO17" s="62"/>
      <c r="AP17" s="62"/>
      <c r="AQ17" s="62"/>
      <c r="AR17" s="63"/>
      <c r="AS17" s="554"/>
      <c r="AT17" s="555"/>
      <c r="AU17" s="555"/>
      <c r="AV17" s="555"/>
      <c r="AW17" s="555"/>
      <c r="AX17" s="556"/>
      <c r="AY17" s="557"/>
      <c r="AZ17" s="558"/>
      <c r="BA17" s="558"/>
      <c r="BB17" s="558"/>
      <c r="BC17" s="558"/>
      <c r="BD17" s="558"/>
      <c r="BE17" s="558"/>
      <c r="BF17" s="559"/>
      <c r="BG17" s="560"/>
      <c r="BH17" s="561"/>
      <c r="BI17" s="561"/>
      <c r="BJ17" s="561"/>
      <c r="BK17" s="561"/>
      <c r="BL17" s="561"/>
      <c r="BM17" s="562"/>
      <c r="BN17" s="552"/>
      <c r="BO17" s="553"/>
      <c r="BP17" s="553"/>
      <c r="BQ17" s="553"/>
      <c r="BR17" s="553"/>
      <c r="BS17" s="553"/>
      <c r="BT17" s="553"/>
      <c r="BU17" s="553"/>
      <c r="BV17" s="553"/>
      <c r="BW17" s="553"/>
      <c r="BX17" s="553"/>
      <c r="BY17" s="553"/>
      <c r="BZ17" s="553"/>
      <c r="CA17" s="553"/>
      <c r="CB17" s="553"/>
      <c r="CC17" s="553"/>
    </row>
    <row r="18" spans="1:81" x14ac:dyDescent="0.2">
      <c r="A18" s="332"/>
      <c r="B18" s="332"/>
      <c r="C18" s="332"/>
      <c r="D18" s="332"/>
      <c r="E18" s="332"/>
      <c r="F18" s="333"/>
      <c r="G18" s="15" t="s">
        <v>15</v>
      </c>
      <c r="H18" s="16"/>
      <c r="I18" s="29"/>
      <c r="J18" s="537"/>
      <c r="K18" s="538"/>
      <c r="L18" s="538"/>
      <c r="M18" s="538"/>
      <c r="N18" s="538"/>
      <c r="O18" s="538"/>
      <c r="P18" s="538"/>
      <c r="Q18" s="538"/>
      <c r="R18" s="538"/>
      <c r="S18" s="538"/>
      <c r="T18" s="539"/>
      <c r="U18" s="15" t="s">
        <v>19</v>
      </c>
      <c r="V18" s="16"/>
      <c r="W18" s="29"/>
      <c r="X18" s="540"/>
      <c r="Y18" s="540"/>
      <c r="Z18" s="540"/>
      <c r="AA18" s="540"/>
      <c r="AB18" s="540"/>
      <c r="AC18" s="541"/>
      <c r="AD18" s="31" t="s">
        <v>23</v>
      </c>
      <c r="AE18" s="542"/>
      <c r="AF18" s="543"/>
      <c r="AG18" s="543"/>
      <c r="AH18" s="544"/>
      <c r="AI18" s="33" t="s">
        <v>24</v>
      </c>
      <c r="AJ18" s="542"/>
      <c r="AK18" s="543"/>
      <c r="AL18" s="543"/>
      <c r="AM18" s="544"/>
      <c r="AN18" s="354">
        <f>SUM(AE17:AH18)+SUM(AJ17:AM18)</f>
        <v>0</v>
      </c>
      <c r="AO18" s="355"/>
      <c r="AP18" s="355"/>
      <c r="AQ18" s="355"/>
      <c r="AR18" s="356"/>
      <c r="AS18" s="283"/>
      <c r="AT18" s="284"/>
      <c r="AU18" s="284"/>
      <c r="AV18" s="284"/>
      <c r="AW18" s="284"/>
      <c r="AX18" s="285"/>
      <c r="AY18" s="545"/>
      <c r="AZ18" s="546"/>
      <c r="BA18" s="546"/>
      <c r="BB18" s="546"/>
      <c r="BC18" s="546"/>
      <c r="BD18" s="546"/>
      <c r="BE18" s="546"/>
      <c r="BF18" s="547"/>
      <c r="BG18" s="548"/>
      <c r="BH18" s="549"/>
      <c r="BI18" s="549"/>
      <c r="BJ18" s="549"/>
      <c r="BK18" s="549"/>
      <c r="BL18" s="549"/>
      <c r="BM18" s="550"/>
      <c r="BN18" s="535"/>
      <c r="BO18" s="536"/>
      <c r="BP18" s="536"/>
      <c r="BQ18" s="536"/>
      <c r="BR18" s="536"/>
      <c r="BS18" s="536"/>
      <c r="BT18" s="536"/>
      <c r="BU18" s="536"/>
      <c r="BV18" s="536"/>
      <c r="BW18" s="536"/>
      <c r="BX18" s="536"/>
      <c r="BY18" s="536"/>
      <c r="BZ18" s="536"/>
      <c r="CA18" s="536"/>
      <c r="CB18" s="536"/>
      <c r="CC18" s="536"/>
    </row>
    <row r="19" spans="1:81" x14ac:dyDescent="0.2">
      <c r="A19" s="369"/>
      <c r="B19" s="369"/>
      <c r="C19" s="369"/>
      <c r="D19" s="369"/>
      <c r="E19" s="369"/>
      <c r="F19" s="370"/>
      <c r="G19" s="26" t="s">
        <v>14</v>
      </c>
      <c r="H19" s="27"/>
      <c r="I19" s="28"/>
      <c r="J19" s="563"/>
      <c r="K19" s="564"/>
      <c r="L19" s="564"/>
      <c r="M19" s="564"/>
      <c r="N19" s="564"/>
      <c r="O19" s="564"/>
      <c r="P19" s="564"/>
      <c r="Q19" s="564"/>
      <c r="R19" s="564"/>
      <c r="S19" s="564"/>
      <c r="T19" s="565"/>
      <c r="U19" s="26" t="s">
        <v>18</v>
      </c>
      <c r="V19" s="27"/>
      <c r="W19" s="28"/>
      <c r="X19" s="566"/>
      <c r="Y19" s="566"/>
      <c r="Z19" s="566"/>
      <c r="AA19" s="566"/>
      <c r="AB19" s="566"/>
      <c r="AC19" s="567"/>
      <c r="AD19" s="30" t="s">
        <v>21</v>
      </c>
      <c r="AE19" s="568"/>
      <c r="AF19" s="569"/>
      <c r="AG19" s="569"/>
      <c r="AH19" s="570"/>
      <c r="AI19" s="46" t="s">
        <v>22</v>
      </c>
      <c r="AJ19" s="568"/>
      <c r="AK19" s="569"/>
      <c r="AL19" s="569"/>
      <c r="AM19" s="570"/>
      <c r="AN19" s="61" t="s">
        <v>25</v>
      </c>
      <c r="AO19" s="62"/>
      <c r="AP19" s="62"/>
      <c r="AQ19" s="62"/>
      <c r="AR19" s="63"/>
      <c r="AS19" s="554"/>
      <c r="AT19" s="555"/>
      <c r="AU19" s="555"/>
      <c r="AV19" s="555"/>
      <c r="AW19" s="555"/>
      <c r="AX19" s="556"/>
      <c r="AY19" s="557"/>
      <c r="AZ19" s="558"/>
      <c r="BA19" s="558"/>
      <c r="BB19" s="558"/>
      <c r="BC19" s="558"/>
      <c r="BD19" s="558"/>
      <c r="BE19" s="558"/>
      <c r="BF19" s="559"/>
      <c r="BG19" s="560"/>
      <c r="BH19" s="561"/>
      <c r="BI19" s="561"/>
      <c r="BJ19" s="561"/>
      <c r="BK19" s="561"/>
      <c r="BL19" s="561"/>
      <c r="BM19" s="562"/>
      <c r="BN19" s="552"/>
      <c r="BO19" s="553"/>
      <c r="BP19" s="553"/>
      <c r="BQ19" s="553"/>
      <c r="BR19" s="553"/>
      <c r="BS19" s="553"/>
      <c r="BT19" s="553"/>
      <c r="BU19" s="553"/>
      <c r="BV19" s="553"/>
      <c r="BW19" s="553"/>
      <c r="BX19" s="553"/>
      <c r="BY19" s="553"/>
      <c r="BZ19" s="553"/>
      <c r="CA19" s="553"/>
      <c r="CB19" s="553"/>
      <c r="CC19" s="553"/>
    </row>
    <row r="20" spans="1:81" x14ac:dyDescent="0.2">
      <c r="A20" s="332"/>
      <c r="B20" s="332"/>
      <c r="C20" s="332"/>
      <c r="D20" s="332"/>
      <c r="E20" s="332"/>
      <c r="F20" s="333"/>
      <c r="G20" s="15" t="s">
        <v>15</v>
      </c>
      <c r="H20" s="16"/>
      <c r="I20" s="29"/>
      <c r="J20" s="537"/>
      <c r="K20" s="538"/>
      <c r="L20" s="538"/>
      <c r="M20" s="538"/>
      <c r="N20" s="538"/>
      <c r="O20" s="538"/>
      <c r="P20" s="538"/>
      <c r="Q20" s="538"/>
      <c r="R20" s="538"/>
      <c r="S20" s="538"/>
      <c r="T20" s="539"/>
      <c r="U20" s="15" t="s">
        <v>19</v>
      </c>
      <c r="V20" s="16"/>
      <c r="W20" s="29"/>
      <c r="X20" s="540"/>
      <c r="Y20" s="540"/>
      <c r="Z20" s="540"/>
      <c r="AA20" s="540"/>
      <c r="AB20" s="540"/>
      <c r="AC20" s="541"/>
      <c r="AD20" s="31" t="s">
        <v>23</v>
      </c>
      <c r="AE20" s="542"/>
      <c r="AF20" s="543"/>
      <c r="AG20" s="543"/>
      <c r="AH20" s="544"/>
      <c r="AI20" s="33" t="s">
        <v>24</v>
      </c>
      <c r="AJ20" s="542"/>
      <c r="AK20" s="543"/>
      <c r="AL20" s="543"/>
      <c r="AM20" s="544"/>
      <c r="AN20" s="354">
        <f>SUM(AE19:AH20)+SUM(AJ19:AM20)</f>
        <v>0</v>
      </c>
      <c r="AO20" s="355"/>
      <c r="AP20" s="355"/>
      <c r="AQ20" s="355"/>
      <c r="AR20" s="356"/>
      <c r="AS20" s="283"/>
      <c r="AT20" s="284"/>
      <c r="AU20" s="284"/>
      <c r="AV20" s="284"/>
      <c r="AW20" s="284"/>
      <c r="AX20" s="285"/>
      <c r="AY20" s="545"/>
      <c r="AZ20" s="546"/>
      <c r="BA20" s="546"/>
      <c r="BB20" s="546"/>
      <c r="BC20" s="546"/>
      <c r="BD20" s="546"/>
      <c r="BE20" s="546"/>
      <c r="BF20" s="547"/>
      <c r="BG20" s="548"/>
      <c r="BH20" s="549"/>
      <c r="BI20" s="549"/>
      <c r="BJ20" s="549"/>
      <c r="BK20" s="549"/>
      <c r="BL20" s="549"/>
      <c r="BM20" s="550"/>
      <c r="BN20" s="535"/>
      <c r="BO20" s="536"/>
      <c r="BP20" s="536"/>
      <c r="BQ20" s="536"/>
      <c r="BR20" s="536"/>
      <c r="BS20" s="536"/>
      <c r="BT20" s="536"/>
      <c r="BU20" s="536"/>
      <c r="BV20" s="536"/>
      <c r="BW20" s="536"/>
      <c r="BX20" s="536"/>
      <c r="BY20" s="536"/>
      <c r="BZ20" s="536"/>
      <c r="CA20" s="536"/>
      <c r="CB20" s="536"/>
      <c r="CC20" s="536"/>
    </row>
    <row r="21" spans="1:81" x14ac:dyDescent="0.2">
      <c r="A21" s="369"/>
      <c r="B21" s="369"/>
      <c r="C21" s="369"/>
      <c r="D21" s="369"/>
      <c r="E21" s="369"/>
      <c r="F21" s="370"/>
      <c r="G21" s="26" t="s">
        <v>14</v>
      </c>
      <c r="H21" s="27"/>
      <c r="I21" s="28"/>
      <c r="J21" s="563"/>
      <c r="K21" s="564"/>
      <c r="L21" s="564"/>
      <c r="M21" s="564"/>
      <c r="N21" s="564"/>
      <c r="O21" s="564"/>
      <c r="P21" s="564"/>
      <c r="Q21" s="564"/>
      <c r="R21" s="564"/>
      <c r="S21" s="564"/>
      <c r="T21" s="565"/>
      <c r="U21" s="26" t="s">
        <v>18</v>
      </c>
      <c r="V21" s="27"/>
      <c r="W21" s="28"/>
      <c r="X21" s="566"/>
      <c r="Y21" s="566"/>
      <c r="Z21" s="566"/>
      <c r="AA21" s="566"/>
      <c r="AB21" s="566"/>
      <c r="AC21" s="567"/>
      <c r="AD21" s="30" t="s">
        <v>21</v>
      </c>
      <c r="AE21" s="568"/>
      <c r="AF21" s="569"/>
      <c r="AG21" s="569"/>
      <c r="AH21" s="570"/>
      <c r="AI21" s="46" t="s">
        <v>22</v>
      </c>
      <c r="AJ21" s="568"/>
      <c r="AK21" s="569"/>
      <c r="AL21" s="569"/>
      <c r="AM21" s="570"/>
      <c r="AN21" s="61" t="s">
        <v>25</v>
      </c>
      <c r="AO21" s="62"/>
      <c r="AP21" s="62"/>
      <c r="AQ21" s="62"/>
      <c r="AR21" s="63"/>
      <c r="AS21" s="554"/>
      <c r="AT21" s="555"/>
      <c r="AU21" s="555"/>
      <c r="AV21" s="555"/>
      <c r="AW21" s="555"/>
      <c r="AX21" s="556"/>
      <c r="AY21" s="557"/>
      <c r="AZ21" s="558"/>
      <c r="BA21" s="558"/>
      <c r="BB21" s="558"/>
      <c r="BC21" s="558"/>
      <c r="BD21" s="558"/>
      <c r="BE21" s="558"/>
      <c r="BF21" s="559"/>
      <c r="BG21" s="560"/>
      <c r="BH21" s="561"/>
      <c r="BI21" s="561"/>
      <c r="BJ21" s="561"/>
      <c r="BK21" s="561"/>
      <c r="BL21" s="561"/>
      <c r="BM21" s="562"/>
      <c r="BN21" s="552"/>
      <c r="BO21" s="553"/>
      <c r="BP21" s="553"/>
      <c r="BQ21" s="553"/>
      <c r="BR21" s="553"/>
      <c r="BS21" s="553"/>
      <c r="BT21" s="553"/>
      <c r="BU21" s="553"/>
      <c r="BV21" s="553"/>
      <c r="BW21" s="553"/>
      <c r="BX21" s="553"/>
      <c r="BY21" s="553"/>
      <c r="BZ21" s="553"/>
      <c r="CA21" s="553"/>
      <c r="CB21" s="553"/>
      <c r="CC21" s="553"/>
    </row>
    <row r="22" spans="1:81" x14ac:dyDescent="0.2">
      <c r="A22" s="332"/>
      <c r="B22" s="332"/>
      <c r="C22" s="332"/>
      <c r="D22" s="332"/>
      <c r="E22" s="332"/>
      <c r="F22" s="333"/>
      <c r="G22" s="15" t="s">
        <v>15</v>
      </c>
      <c r="H22" s="16"/>
      <c r="I22" s="29"/>
      <c r="J22" s="537"/>
      <c r="K22" s="538"/>
      <c r="L22" s="538"/>
      <c r="M22" s="538"/>
      <c r="N22" s="538"/>
      <c r="O22" s="538"/>
      <c r="P22" s="538"/>
      <c r="Q22" s="538"/>
      <c r="R22" s="538"/>
      <c r="S22" s="538"/>
      <c r="T22" s="539"/>
      <c r="U22" s="15" t="s">
        <v>19</v>
      </c>
      <c r="V22" s="16"/>
      <c r="W22" s="29"/>
      <c r="X22" s="540"/>
      <c r="Y22" s="540"/>
      <c r="Z22" s="540"/>
      <c r="AA22" s="540"/>
      <c r="AB22" s="540"/>
      <c r="AC22" s="541"/>
      <c r="AD22" s="31" t="s">
        <v>23</v>
      </c>
      <c r="AE22" s="542"/>
      <c r="AF22" s="543"/>
      <c r="AG22" s="543"/>
      <c r="AH22" s="544"/>
      <c r="AI22" s="33" t="s">
        <v>24</v>
      </c>
      <c r="AJ22" s="542"/>
      <c r="AK22" s="543"/>
      <c r="AL22" s="543"/>
      <c r="AM22" s="544"/>
      <c r="AN22" s="354">
        <f>SUM(AE21:AH22)+SUM(AJ21:AM22)</f>
        <v>0</v>
      </c>
      <c r="AO22" s="355"/>
      <c r="AP22" s="355"/>
      <c r="AQ22" s="355"/>
      <c r="AR22" s="356"/>
      <c r="AS22" s="283"/>
      <c r="AT22" s="284"/>
      <c r="AU22" s="284"/>
      <c r="AV22" s="284"/>
      <c r="AW22" s="284"/>
      <c r="AX22" s="285"/>
      <c r="AY22" s="545"/>
      <c r="AZ22" s="546"/>
      <c r="BA22" s="546"/>
      <c r="BB22" s="546"/>
      <c r="BC22" s="546"/>
      <c r="BD22" s="546"/>
      <c r="BE22" s="546"/>
      <c r="BF22" s="547"/>
      <c r="BG22" s="548"/>
      <c r="BH22" s="549"/>
      <c r="BI22" s="549"/>
      <c r="BJ22" s="549"/>
      <c r="BK22" s="549"/>
      <c r="BL22" s="549"/>
      <c r="BM22" s="550"/>
      <c r="BN22" s="535"/>
      <c r="BO22" s="536"/>
      <c r="BP22" s="536"/>
      <c r="BQ22" s="536"/>
      <c r="BR22" s="536"/>
      <c r="BS22" s="536"/>
      <c r="BT22" s="536"/>
      <c r="BU22" s="536"/>
      <c r="BV22" s="536"/>
      <c r="BW22" s="536"/>
      <c r="BX22" s="536"/>
      <c r="BY22" s="536"/>
      <c r="BZ22" s="536"/>
      <c r="CA22" s="536"/>
      <c r="CB22" s="536"/>
      <c r="CC22" s="536"/>
    </row>
    <row r="23" spans="1:81" x14ac:dyDescent="0.2">
      <c r="A23" s="369"/>
      <c r="B23" s="369"/>
      <c r="C23" s="369"/>
      <c r="D23" s="369"/>
      <c r="E23" s="369"/>
      <c r="F23" s="370"/>
      <c r="G23" s="26" t="s">
        <v>14</v>
      </c>
      <c r="H23" s="27"/>
      <c r="I23" s="28"/>
      <c r="J23" s="563"/>
      <c r="K23" s="564"/>
      <c r="L23" s="564"/>
      <c r="M23" s="564"/>
      <c r="N23" s="564"/>
      <c r="O23" s="564"/>
      <c r="P23" s="564"/>
      <c r="Q23" s="564"/>
      <c r="R23" s="564"/>
      <c r="S23" s="564"/>
      <c r="T23" s="565"/>
      <c r="U23" s="26" t="s">
        <v>18</v>
      </c>
      <c r="V23" s="27"/>
      <c r="W23" s="28"/>
      <c r="X23" s="566"/>
      <c r="Y23" s="566"/>
      <c r="Z23" s="566"/>
      <c r="AA23" s="566"/>
      <c r="AB23" s="566"/>
      <c r="AC23" s="567"/>
      <c r="AD23" s="30" t="s">
        <v>21</v>
      </c>
      <c r="AE23" s="568"/>
      <c r="AF23" s="569"/>
      <c r="AG23" s="569"/>
      <c r="AH23" s="570"/>
      <c r="AI23" s="46" t="s">
        <v>22</v>
      </c>
      <c r="AJ23" s="568"/>
      <c r="AK23" s="569"/>
      <c r="AL23" s="569"/>
      <c r="AM23" s="570"/>
      <c r="AN23" s="61" t="s">
        <v>25</v>
      </c>
      <c r="AO23" s="62"/>
      <c r="AP23" s="62"/>
      <c r="AQ23" s="62"/>
      <c r="AR23" s="63"/>
      <c r="AS23" s="554"/>
      <c r="AT23" s="555"/>
      <c r="AU23" s="555"/>
      <c r="AV23" s="555"/>
      <c r="AW23" s="555"/>
      <c r="AX23" s="556"/>
      <c r="AY23" s="557"/>
      <c r="AZ23" s="558"/>
      <c r="BA23" s="558"/>
      <c r="BB23" s="558"/>
      <c r="BC23" s="558"/>
      <c r="BD23" s="558"/>
      <c r="BE23" s="558"/>
      <c r="BF23" s="559"/>
      <c r="BG23" s="560"/>
      <c r="BH23" s="561"/>
      <c r="BI23" s="561"/>
      <c r="BJ23" s="561"/>
      <c r="BK23" s="561"/>
      <c r="BL23" s="561"/>
      <c r="BM23" s="562"/>
      <c r="BN23" s="552"/>
      <c r="BO23" s="553"/>
      <c r="BP23" s="553"/>
      <c r="BQ23" s="553"/>
      <c r="BR23" s="553"/>
      <c r="BS23" s="553"/>
      <c r="BT23" s="553"/>
      <c r="BU23" s="553"/>
      <c r="BV23" s="553"/>
      <c r="BW23" s="553"/>
      <c r="BX23" s="553"/>
      <c r="BY23" s="553"/>
      <c r="BZ23" s="553"/>
      <c r="CA23" s="553"/>
      <c r="CB23" s="553"/>
      <c r="CC23" s="553"/>
    </row>
    <row r="24" spans="1:81" x14ac:dyDescent="0.2">
      <c r="A24" s="332"/>
      <c r="B24" s="332"/>
      <c r="C24" s="332"/>
      <c r="D24" s="332"/>
      <c r="E24" s="332"/>
      <c r="F24" s="333"/>
      <c r="G24" s="15" t="s">
        <v>15</v>
      </c>
      <c r="H24" s="16"/>
      <c r="I24" s="29"/>
      <c r="J24" s="537"/>
      <c r="K24" s="538"/>
      <c r="L24" s="538"/>
      <c r="M24" s="538"/>
      <c r="N24" s="538"/>
      <c r="O24" s="538"/>
      <c r="P24" s="538"/>
      <c r="Q24" s="538"/>
      <c r="R24" s="538"/>
      <c r="S24" s="538"/>
      <c r="T24" s="539"/>
      <c r="U24" s="15" t="s">
        <v>19</v>
      </c>
      <c r="V24" s="16"/>
      <c r="W24" s="29"/>
      <c r="X24" s="540"/>
      <c r="Y24" s="540"/>
      <c r="Z24" s="540"/>
      <c r="AA24" s="540"/>
      <c r="AB24" s="540"/>
      <c r="AC24" s="541"/>
      <c r="AD24" s="31" t="s">
        <v>23</v>
      </c>
      <c r="AE24" s="542"/>
      <c r="AF24" s="543"/>
      <c r="AG24" s="543"/>
      <c r="AH24" s="544"/>
      <c r="AI24" s="33" t="s">
        <v>24</v>
      </c>
      <c r="AJ24" s="542"/>
      <c r="AK24" s="543"/>
      <c r="AL24" s="543"/>
      <c r="AM24" s="544"/>
      <c r="AN24" s="354">
        <f>SUM(AE23:AH24)+SUM(AJ23:AM24)</f>
        <v>0</v>
      </c>
      <c r="AO24" s="355"/>
      <c r="AP24" s="355"/>
      <c r="AQ24" s="355"/>
      <c r="AR24" s="356"/>
      <c r="AS24" s="283"/>
      <c r="AT24" s="284"/>
      <c r="AU24" s="284"/>
      <c r="AV24" s="284"/>
      <c r="AW24" s="284"/>
      <c r="AX24" s="285"/>
      <c r="AY24" s="545"/>
      <c r="AZ24" s="546"/>
      <c r="BA24" s="546"/>
      <c r="BB24" s="546"/>
      <c r="BC24" s="546"/>
      <c r="BD24" s="546"/>
      <c r="BE24" s="546"/>
      <c r="BF24" s="547"/>
      <c r="BG24" s="548"/>
      <c r="BH24" s="549"/>
      <c r="BI24" s="549"/>
      <c r="BJ24" s="549"/>
      <c r="BK24" s="549"/>
      <c r="BL24" s="549"/>
      <c r="BM24" s="550"/>
      <c r="BN24" s="535"/>
      <c r="BO24" s="536"/>
      <c r="BP24" s="536"/>
      <c r="BQ24" s="536"/>
      <c r="BR24" s="536"/>
      <c r="BS24" s="536"/>
      <c r="BT24" s="536"/>
      <c r="BU24" s="536"/>
      <c r="BV24" s="536"/>
      <c r="BW24" s="536"/>
      <c r="BX24" s="536"/>
      <c r="BY24" s="536"/>
      <c r="BZ24" s="536"/>
      <c r="CA24" s="536"/>
      <c r="CB24" s="536"/>
      <c r="CC24" s="536"/>
    </row>
    <row r="25" spans="1:81" x14ac:dyDescent="0.2">
      <c r="A25" s="369"/>
      <c r="B25" s="369"/>
      <c r="C25" s="369"/>
      <c r="D25" s="369"/>
      <c r="E25" s="369"/>
      <c r="F25" s="370"/>
      <c r="G25" s="26" t="s">
        <v>14</v>
      </c>
      <c r="H25" s="27"/>
      <c r="I25" s="28"/>
      <c r="J25" s="563"/>
      <c r="K25" s="564"/>
      <c r="L25" s="564"/>
      <c r="M25" s="564"/>
      <c r="N25" s="564"/>
      <c r="O25" s="564"/>
      <c r="P25" s="564"/>
      <c r="Q25" s="564"/>
      <c r="R25" s="564"/>
      <c r="S25" s="564"/>
      <c r="T25" s="565"/>
      <c r="U25" s="26" t="s">
        <v>18</v>
      </c>
      <c r="V25" s="27"/>
      <c r="W25" s="28"/>
      <c r="X25" s="566"/>
      <c r="Y25" s="566"/>
      <c r="Z25" s="566"/>
      <c r="AA25" s="566"/>
      <c r="AB25" s="566"/>
      <c r="AC25" s="567"/>
      <c r="AD25" s="30" t="s">
        <v>21</v>
      </c>
      <c r="AE25" s="568"/>
      <c r="AF25" s="569"/>
      <c r="AG25" s="569"/>
      <c r="AH25" s="570"/>
      <c r="AI25" s="46" t="s">
        <v>22</v>
      </c>
      <c r="AJ25" s="568"/>
      <c r="AK25" s="569"/>
      <c r="AL25" s="569"/>
      <c r="AM25" s="570"/>
      <c r="AN25" s="61" t="s">
        <v>25</v>
      </c>
      <c r="AO25" s="62"/>
      <c r="AP25" s="62"/>
      <c r="AQ25" s="62"/>
      <c r="AR25" s="63"/>
      <c r="AS25" s="554"/>
      <c r="AT25" s="555"/>
      <c r="AU25" s="555"/>
      <c r="AV25" s="555"/>
      <c r="AW25" s="555"/>
      <c r="AX25" s="556"/>
      <c r="AY25" s="557"/>
      <c r="AZ25" s="558"/>
      <c r="BA25" s="558"/>
      <c r="BB25" s="558"/>
      <c r="BC25" s="558"/>
      <c r="BD25" s="558"/>
      <c r="BE25" s="558"/>
      <c r="BF25" s="559"/>
      <c r="BG25" s="560"/>
      <c r="BH25" s="561"/>
      <c r="BI25" s="561"/>
      <c r="BJ25" s="561"/>
      <c r="BK25" s="561"/>
      <c r="BL25" s="561"/>
      <c r="BM25" s="562"/>
      <c r="BN25" s="552"/>
      <c r="BO25" s="553"/>
      <c r="BP25" s="553"/>
      <c r="BQ25" s="553"/>
      <c r="BR25" s="553"/>
      <c r="BS25" s="553"/>
      <c r="BT25" s="553"/>
      <c r="BU25" s="553"/>
      <c r="BV25" s="553"/>
      <c r="BW25" s="553"/>
      <c r="BX25" s="553"/>
      <c r="BY25" s="553"/>
      <c r="BZ25" s="553"/>
      <c r="CA25" s="553"/>
      <c r="CB25" s="553"/>
      <c r="CC25" s="553"/>
    </row>
    <row r="26" spans="1:81" x14ac:dyDescent="0.2">
      <c r="A26" s="332"/>
      <c r="B26" s="332"/>
      <c r="C26" s="332"/>
      <c r="D26" s="332"/>
      <c r="E26" s="332"/>
      <c r="F26" s="333"/>
      <c r="G26" s="15" t="s">
        <v>15</v>
      </c>
      <c r="H26" s="16"/>
      <c r="I26" s="29"/>
      <c r="J26" s="537"/>
      <c r="K26" s="538"/>
      <c r="L26" s="538"/>
      <c r="M26" s="538"/>
      <c r="N26" s="538"/>
      <c r="O26" s="538"/>
      <c r="P26" s="538"/>
      <c r="Q26" s="538"/>
      <c r="R26" s="538"/>
      <c r="S26" s="538"/>
      <c r="T26" s="539"/>
      <c r="U26" s="15" t="s">
        <v>19</v>
      </c>
      <c r="V26" s="16"/>
      <c r="W26" s="29"/>
      <c r="X26" s="540"/>
      <c r="Y26" s="540"/>
      <c r="Z26" s="540"/>
      <c r="AA26" s="540"/>
      <c r="AB26" s="540"/>
      <c r="AC26" s="541"/>
      <c r="AD26" s="31" t="s">
        <v>23</v>
      </c>
      <c r="AE26" s="542"/>
      <c r="AF26" s="543"/>
      <c r="AG26" s="543"/>
      <c r="AH26" s="544"/>
      <c r="AI26" s="33" t="s">
        <v>24</v>
      </c>
      <c r="AJ26" s="542"/>
      <c r="AK26" s="543"/>
      <c r="AL26" s="543"/>
      <c r="AM26" s="544"/>
      <c r="AN26" s="354">
        <f>SUM(AE25:AH26)+SUM(AJ25:AM26)</f>
        <v>0</v>
      </c>
      <c r="AO26" s="355"/>
      <c r="AP26" s="355"/>
      <c r="AQ26" s="355"/>
      <c r="AR26" s="356"/>
      <c r="AS26" s="283"/>
      <c r="AT26" s="284"/>
      <c r="AU26" s="284"/>
      <c r="AV26" s="284"/>
      <c r="AW26" s="284"/>
      <c r="AX26" s="285"/>
      <c r="AY26" s="545"/>
      <c r="AZ26" s="546"/>
      <c r="BA26" s="546"/>
      <c r="BB26" s="546"/>
      <c r="BC26" s="546"/>
      <c r="BD26" s="546"/>
      <c r="BE26" s="546"/>
      <c r="BF26" s="547"/>
      <c r="BG26" s="548"/>
      <c r="BH26" s="549"/>
      <c r="BI26" s="549"/>
      <c r="BJ26" s="549"/>
      <c r="BK26" s="549"/>
      <c r="BL26" s="549"/>
      <c r="BM26" s="550"/>
      <c r="BN26" s="535"/>
      <c r="BO26" s="536"/>
      <c r="BP26" s="536"/>
      <c r="BQ26" s="536"/>
      <c r="BR26" s="536"/>
      <c r="BS26" s="536"/>
      <c r="BT26" s="536"/>
      <c r="BU26" s="536"/>
      <c r="BV26" s="536"/>
      <c r="BW26" s="536"/>
      <c r="BX26" s="536"/>
      <c r="BY26" s="536"/>
      <c r="BZ26" s="536"/>
      <c r="CA26" s="536"/>
      <c r="CB26" s="536"/>
      <c r="CC26" s="536"/>
    </row>
    <row r="27" spans="1:81" x14ac:dyDescent="0.2">
      <c r="A27" s="369"/>
      <c r="B27" s="369"/>
      <c r="C27" s="369"/>
      <c r="D27" s="369"/>
      <c r="E27" s="369"/>
      <c r="F27" s="370"/>
      <c r="G27" s="26" t="s">
        <v>14</v>
      </c>
      <c r="H27" s="27"/>
      <c r="I27" s="28"/>
      <c r="J27" s="563"/>
      <c r="K27" s="564"/>
      <c r="L27" s="564"/>
      <c r="M27" s="564"/>
      <c r="N27" s="564"/>
      <c r="O27" s="564"/>
      <c r="P27" s="564"/>
      <c r="Q27" s="564"/>
      <c r="R27" s="564"/>
      <c r="S27" s="564"/>
      <c r="T27" s="565"/>
      <c r="U27" s="26" t="s">
        <v>18</v>
      </c>
      <c r="V27" s="27"/>
      <c r="W27" s="28"/>
      <c r="X27" s="566"/>
      <c r="Y27" s="566"/>
      <c r="Z27" s="566"/>
      <c r="AA27" s="566"/>
      <c r="AB27" s="566"/>
      <c r="AC27" s="567"/>
      <c r="AD27" s="30" t="s">
        <v>21</v>
      </c>
      <c r="AE27" s="568"/>
      <c r="AF27" s="569"/>
      <c r="AG27" s="569"/>
      <c r="AH27" s="570"/>
      <c r="AI27" s="46" t="s">
        <v>22</v>
      </c>
      <c r="AJ27" s="568"/>
      <c r="AK27" s="569"/>
      <c r="AL27" s="569"/>
      <c r="AM27" s="570"/>
      <c r="AN27" s="61" t="s">
        <v>25</v>
      </c>
      <c r="AO27" s="62"/>
      <c r="AP27" s="62"/>
      <c r="AQ27" s="62"/>
      <c r="AR27" s="63"/>
      <c r="AS27" s="554"/>
      <c r="AT27" s="555"/>
      <c r="AU27" s="555"/>
      <c r="AV27" s="555"/>
      <c r="AW27" s="555"/>
      <c r="AX27" s="556"/>
      <c r="AY27" s="557"/>
      <c r="AZ27" s="558"/>
      <c r="BA27" s="558"/>
      <c r="BB27" s="558"/>
      <c r="BC27" s="558"/>
      <c r="BD27" s="558"/>
      <c r="BE27" s="558"/>
      <c r="BF27" s="559"/>
      <c r="BG27" s="560"/>
      <c r="BH27" s="561"/>
      <c r="BI27" s="561"/>
      <c r="BJ27" s="561"/>
      <c r="BK27" s="561"/>
      <c r="BL27" s="561"/>
      <c r="BM27" s="562"/>
      <c r="BN27" s="552"/>
      <c r="BO27" s="553"/>
      <c r="BP27" s="553"/>
      <c r="BQ27" s="553"/>
      <c r="BR27" s="553"/>
      <c r="BS27" s="553"/>
      <c r="BT27" s="553"/>
      <c r="BU27" s="553"/>
      <c r="BV27" s="553"/>
      <c r="BW27" s="553"/>
      <c r="BX27" s="553"/>
      <c r="BY27" s="553"/>
      <c r="BZ27" s="553"/>
      <c r="CA27" s="553"/>
      <c r="CB27" s="553"/>
      <c r="CC27" s="553"/>
    </row>
    <row r="28" spans="1:81" x14ac:dyDescent="0.2">
      <c r="A28" s="332"/>
      <c r="B28" s="332"/>
      <c r="C28" s="332"/>
      <c r="D28" s="332"/>
      <c r="E28" s="332"/>
      <c r="F28" s="333"/>
      <c r="G28" s="15" t="s">
        <v>15</v>
      </c>
      <c r="H28" s="16"/>
      <c r="I28" s="29"/>
      <c r="J28" s="537"/>
      <c r="K28" s="538"/>
      <c r="L28" s="538"/>
      <c r="M28" s="538"/>
      <c r="N28" s="538"/>
      <c r="O28" s="538"/>
      <c r="P28" s="538"/>
      <c r="Q28" s="538"/>
      <c r="R28" s="538"/>
      <c r="S28" s="538"/>
      <c r="T28" s="539"/>
      <c r="U28" s="15" t="s">
        <v>19</v>
      </c>
      <c r="V28" s="16"/>
      <c r="W28" s="29"/>
      <c r="X28" s="540"/>
      <c r="Y28" s="540"/>
      <c r="Z28" s="540"/>
      <c r="AA28" s="540"/>
      <c r="AB28" s="540"/>
      <c r="AC28" s="541"/>
      <c r="AD28" s="31" t="s">
        <v>23</v>
      </c>
      <c r="AE28" s="542"/>
      <c r="AF28" s="543"/>
      <c r="AG28" s="543"/>
      <c r="AH28" s="544"/>
      <c r="AI28" s="33" t="s">
        <v>24</v>
      </c>
      <c r="AJ28" s="542"/>
      <c r="AK28" s="543"/>
      <c r="AL28" s="543"/>
      <c r="AM28" s="544"/>
      <c r="AN28" s="354">
        <f>SUM(AE27:AH28)+SUM(AJ27:AM28)</f>
        <v>0</v>
      </c>
      <c r="AO28" s="355"/>
      <c r="AP28" s="355"/>
      <c r="AQ28" s="355"/>
      <c r="AR28" s="356"/>
      <c r="AS28" s="283"/>
      <c r="AT28" s="284"/>
      <c r="AU28" s="284"/>
      <c r="AV28" s="284"/>
      <c r="AW28" s="284"/>
      <c r="AX28" s="285"/>
      <c r="AY28" s="545"/>
      <c r="AZ28" s="546"/>
      <c r="BA28" s="546"/>
      <c r="BB28" s="546"/>
      <c r="BC28" s="546"/>
      <c r="BD28" s="546"/>
      <c r="BE28" s="546"/>
      <c r="BF28" s="547"/>
      <c r="BG28" s="548"/>
      <c r="BH28" s="549"/>
      <c r="BI28" s="549"/>
      <c r="BJ28" s="549"/>
      <c r="BK28" s="549"/>
      <c r="BL28" s="549"/>
      <c r="BM28" s="550"/>
      <c r="BN28" s="535"/>
      <c r="BO28" s="536"/>
      <c r="BP28" s="536"/>
      <c r="BQ28" s="536"/>
      <c r="BR28" s="536"/>
      <c r="BS28" s="536"/>
      <c r="BT28" s="536"/>
      <c r="BU28" s="536"/>
      <c r="BV28" s="536"/>
      <c r="BW28" s="536"/>
      <c r="BX28" s="536"/>
      <c r="BY28" s="536"/>
      <c r="BZ28" s="536"/>
      <c r="CA28" s="536"/>
      <c r="CB28" s="536"/>
      <c r="CC28" s="536"/>
    </row>
    <row r="29" spans="1:81" x14ac:dyDescent="0.2">
      <c r="A29" s="369"/>
      <c r="B29" s="369"/>
      <c r="C29" s="369"/>
      <c r="D29" s="369"/>
      <c r="E29" s="369"/>
      <c r="F29" s="370"/>
      <c r="G29" s="26" t="s">
        <v>14</v>
      </c>
      <c r="H29" s="27"/>
      <c r="I29" s="28"/>
      <c r="J29" s="563"/>
      <c r="K29" s="564"/>
      <c r="L29" s="564"/>
      <c r="M29" s="564"/>
      <c r="N29" s="564"/>
      <c r="O29" s="564"/>
      <c r="P29" s="564"/>
      <c r="Q29" s="564"/>
      <c r="R29" s="564"/>
      <c r="S29" s="564"/>
      <c r="T29" s="565"/>
      <c r="U29" s="26" t="s">
        <v>18</v>
      </c>
      <c r="V29" s="27"/>
      <c r="W29" s="28"/>
      <c r="X29" s="566"/>
      <c r="Y29" s="566"/>
      <c r="Z29" s="566"/>
      <c r="AA29" s="566"/>
      <c r="AB29" s="566"/>
      <c r="AC29" s="567"/>
      <c r="AD29" s="30" t="s">
        <v>21</v>
      </c>
      <c r="AE29" s="568"/>
      <c r="AF29" s="569"/>
      <c r="AG29" s="569"/>
      <c r="AH29" s="570"/>
      <c r="AI29" s="46" t="s">
        <v>22</v>
      </c>
      <c r="AJ29" s="568"/>
      <c r="AK29" s="569"/>
      <c r="AL29" s="569"/>
      <c r="AM29" s="570"/>
      <c r="AN29" s="61" t="s">
        <v>25</v>
      </c>
      <c r="AO29" s="62"/>
      <c r="AP29" s="62"/>
      <c r="AQ29" s="62"/>
      <c r="AR29" s="63"/>
      <c r="AS29" s="554"/>
      <c r="AT29" s="555"/>
      <c r="AU29" s="555"/>
      <c r="AV29" s="555"/>
      <c r="AW29" s="555"/>
      <c r="AX29" s="556"/>
      <c r="AY29" s="557"/>
      <c r="AZ29" s="558"/>
      <c r="BA29" s="558"/>
      <c r="BB29" s="558"/>
      <c r="BC29" s="558"/>
      <c r="BD29" s="558"/>
      <c r="BE29" s="558"/>
      <c r="BF29" s="559"/>
      <c r="BG29" s="560"/>
      <c r="BH29" s="561"/>
      <c r="BI29" s="561"/>
      <c r="BJ29" s="561"/>
      <c r="BK29" s="561"/>
      <c r="BL29" s="561"/>
      <c r="BM29" s="562"/>
      <c r="BN29" s="552"/>
      <c r="BO29" s="553"/>
      <c r="BP29" s="553"/>
      <c r="BQ29" s="553"/>
      <c r="BR29" s="553"/>
      <c r="BS29" s="553"/>
      <c r="BT29" s="553"/>
      <c r="BU29" s="553"/>
      <c r="BV29" s="553"/>
      <c r="BW29" s="553"/>
      <c r="BX29" s="553"/>
      <c r="BY29" s="553"/>
      <c r="BZ29" s="553"/>
      <c r="CA29" s="553"/>
      <c r="CB29" s="553"/>
      <c r="CC29" s="553"/>
    </row>
    <row r="30" spans="1:81" x14ac:dyDescent="0.2">
      <c r="A30" s="332"/>
      <c r="B30" s="332"/>
      <c r="C30" s="332"/>
      <c r="D30" s="332"/>
      <c r="E30" s="332"/>
      <c r="F30" s="333"/>
      <c r="G30" s="15" t="s">
        <v>15</v>
      </c>
      <c r="H30" s="16"/>
      <c r="I30" s="29"/>
      <c r="J30" s="537"/>
      <c r="K30" s="538"/>
      <c r="L30" s="538"/>
      <c r="M30" s="538"/>
      <c r="N30" s="538"/>
      <c r="O30" s="538"/>
      <c r="P30" s="538"/>
      <c r="Q30" s="538"/>
      <c r="R30" s="538"/>
      <c r="S30" s="538"/>
      <c r="T30" s="539"/>
      <c r="U30" s="15" t="s">
        <v>19</v>
      </c>
      <c r="V30" s="16"/>
      <c r="W30" s="29"/>
      <c r="X30" s="540"/>
      <c r="Y30" s="540"/>
      <c r="Z30" s="540"/>
      <c r="AA30" s="540"/>
      <c r="AB30" s="540"/>
      <c r="AC30" s="541"/>
      <c r="AD30" s="31" t="s">
        <v>23</v>
      </c>
      <c r="AE30" s="542"/>
      <c r="AF30" s="543"/>
      <c r="AG30" s="543"/>
      <c r="AH30" s="544"/>
      <c r="AI30" s="33" t="s">
        <v>24</v>
      </c>
      <c r="AJ30" s="542"/>
      <c r="AK30" s="543"/>
      <c r="AL30" s="543"/>
      <c r="AM30" s="544"/>
      <c r="AN30" s="354">
        <f>SUM(AE29:AH30)+SUM(AJ29:AM30)</f>
        <v>0</v>
      </c>
      <c r="AO30" s="355"/>
      <c r="AP30" s="355"/>
      <c r="AQ30" s="355"/>
      <c r="AR30" s="356"/>
      <c r="AS30" s="283"/>
      <c r="AT30" s="284"/>
      <c r="AU30" s="284"/>
      <c r="AV30" s="284"/>
      <c r="AW30" s="284"/>
      <c r="AX30" s="285"/>
      <c r="AY30" s="545"/>
      <c r="AZ30" s="546"/>
      <c r="BA30" s="546"/>
      <c r="BB30" s="546"/>
      <c r="BC30" s="546"/>
      <c r="BD30" s="546"/>
      <c r="BE30" s="546"/>
      <c r="BF30" s="547"/>
      <c r="BG30" s="548"/>
      <c r="BH30" s="549"/>
      <c r="BI30" s="549"/>
      <c r="BJ30" s="549"/>
      <c r="BK30" s="549"/>
      <c r="BL30" s="549"/>
      <c r="BM30" s="550"/>
      <c r="BN30" s="535"/>
      <c r="BO30" s="536"/>
      <c r="BP30" s="536"/>
      <c r="BQ30" s="536"/>
      <c r="BR30" s="536"/>
      <c r="BS30" s="536"/>
      <c r="BT30" s="536"/>
      <c r="BU30" s="536"/>
      <c r="BV30" s="536"/>
      <c r="BW30" s="536"/>
      <c r="BX30" s="536"/>
      <c r="BY30" s="536"/>
      <c r="BZ30" s="536"/>
      <c r="CA30" s="536"/>
      <c r="CB30" s="536"/>
      <c r="CC30" s="536"/>
    </row>
    <row r="31" spans="1:81" x14ac:dyDescent="0.2">
      <c r="A31" s="369"/>
      <c r="B31" s="369"/>
      <c r="C31" s="369"/>
      <c r="D31" s="369"/>
      <c r="E31" s="369"/>
      <c r="F31" s="370"/>
      <c r="G31" s="26" t="s">
        <v>14</v>
      </c>
      <c r="H31" s="27"/>
      <c r="I31" s="28"/>
      <c r="J31" s="563"/>
      <c r="K31" s="564"/>
      <c r="L31" s="564"/>
      <c r="M31" s="564"/>
      <c r="N31" s="564"/>
      <c r="O31" s="564"/>
      <c r="P31" s="564"/>
      <c r="Q31" s="564"/>
      <c r="R31" s="564"/>
      <c r="S31" s="564"/>
      <c r="T31" s="565"/>
      <c r="U31" s="26" t="s">
        <v>18</v>
      </c>
      <c r="V31" s="27"/>
      <c r="W31" s="28"/>
      <c r="X31" s="566"/>
      <c r="Y31" s="566"/>
      <c r="Z31" s="566"/>
      <c r="AA31" s="566"/>
      <c r="AB31" s="566"/>
      <c r="AC31" s="567"/>
      <c r="AD31" s="30" t="s">
        <v>21</v>
      </c>
      <c r="AE31" s="568"/>
      <c r="AF31" s="569"/>
      <c r="AG31" s="569"/>
      <c r="AH31" s="570"/>
      <c r="AI31" s="46" t="s">
        <v>22</v>
      </c>
      <c r="AJ31" s="568"/>
      <c r="AK31" s="569"/>
      <c r="AL31" s="569"/>
      <c r="AM31" s="570"/>
      <c r="AN31" s="61" t="s">
        <v>25</v>
      </c>
      <c r="AO31" s="62"/>
      <c r="AP31" s="62"/>
      <c r="AQ31" s="62"/>
      <c r="AR31" s="63"/>
      <c r="AS31" s="554"/>
      <c r="AT31" s="555"/>
      <c r="AU31" s="555"/>
      <c r="AV31" s="555"/>
      <c r="AW31" s="555"/>
      <c r="AX31" s="556"/>
      <c r="AY31" s="557"/>
      <c r="AZ31" s="558"/>
      <c r="BA31" s="558"/>
      <c r="BB31" s="558"/>
      <c r="BC31" s="558"/>
      <c r="BD31" s="558"/>
      <c r="BE31" s="558"/>
      <c r="BF31" s="559"/>
      <c r="BG31" s="560"/>
      <c r="BH31" s="561"/>
      <c r="BI31" s="561"/>
      <c r="BJ31" s="561"/>
      <c r="BK31" s="561"/>
      <c r="BL31" s="561"/>
      <c r="BM31" s="562"/>
      <c r="BN31" s="552"/>
      <c r="BO31" s="553"/>
      <c r="BP31" s="553"/>
      <c r="BQ31" s="553"/>
      <c r="BR31" s="553"/>
      <c r="BS31" s="553"/>
      <c r="BT31" s="553"/>
      <c r="BU31" s="553"/>
      <c r="BV31" s="553"/>
      <c r="BW31" s="553"/>
      <c r="BX31" s="553"/>
      <c r="BY31" s="553"/>
      <c r="BZ31" s="553"/>
      <c r="CA31" s="553"/>
      <c r="CB31" s="553"/>
      <c r="CC31" s="553"/>
    </row>
    <row r="32" spans="1:81" x14ac:dyDescent="0.2">
      <c r="A32" s="332"/>
      <c r="B32" s="332"/>
      <c r="C32" s="332"/>
      <c r="D32" s="332"/>
      <c r="E32" s="332"/>
      <c r="F32" s="333"/>
      <c r="G32" s="15" t="s">
        <v>15</v>
      </c>
      <c r="H32" s="16"/>
      <c r="I32" s="29"/>
      <c r="J32" s="537"/>
      <c r="K32" s="538"/>
      <c r="L32" s="538"/>
      <c r="M32" s="538"/>
      <c r="N32" s="538"/>
      <c r="O32" s="538"/>
      <c r="P32" s="538"/>
      <c r="Q32" s="538"/>
      <c r="R32" s="538"/>
      <c r="S32" s="538"/>
      <c r="T32" s="539"/>
      <c r="U32" s="15" t="s">
        <v>19</v>
      </c>
      <c r="V32" s="16"/>
      <c r="W32" s="29"/>
      <c r="X32" s="540"/>
      <c r="Y32" s="540"/>
      <c r="Z32" s="540"/>
      <c r="AA32" s="540"/>
      <c r="AB32" s="540"/>
      <c r="AC32" s="541"/>
      <c r="AD32" s="31" t="s">
        <v>23</v>
      </c>
      <c r="AE32" s="542"/>
      <c r="AF32" s="543"/>
      <c r="AG32" s="543"/>
      <c r="AH32" s="544"/>
      <c r="AI32" s="33" t="s">
        <v>24</v>
      </c>
      <c r="AJ32" s="542"/>
      <c r="AK32" s="543"/>
      <c r="AL32" s="543"/>
      <c r="AM32" s="544"/>
      <c r="AN32" s="354">
        <f>SUM(AE31:AH32)+SUM(AJ31:AM32)</f>
        <v>0</v>
      </c>
      <c r="AO32" s="355"/>
      <c r="AP32" s="355"/>
      <c r="AQ32" s="355"/>
      <c r="AR32" s="356"/>
      <c r="AS32" s="283"/>
      <c r="AT32" s="284"/>
      <c r="AU32" s="284"/>
      <c r="AV32" s="284"/>
      <c r="AW32" s="284"/>
      <c r="AX32" s="285"/>
      <c r="AY32" s="545"/>
      <c r="AZ32" s="546"/>
      <c r="BA32" s="546"/>
      <c r="BB32" s="546"/>
      <c r="BC32" s="546"/>
      <c r="BD32" s="546"/>
      <c r="BE32" s="546"/>
      <c r="BF32" s="547"/>
      <c r="BG32" s="548"/>
      <c r="BH32" s="549"/>
      <c r="BI32" s="549"/>
      <c r="BJ32" s="549"/>
      <c r="BK32" s="549"/>
      <c r="BL32" s="549"/>
      <c r="BM32" s="550"/>
      <c r="BN32" s="535"/>
      <c r="BO32" s="536"/>
      <c r="BP32" s="536"/>
      <c r="BQ32" s="536"/>
      <c r="BR32" s="536"/>
      <c r="BS32" s="536"/>
      <c r="BT32" s="536"/>
      <c r="BU32" s="536"/>
      <c r="BV32" s="536"/>
      <c r="BW32" s="536"/>
      <c r="BX32" s="536"/>
      <c r="BY32" s="536"/>
      <c r="BZ32" s="536"/>
      <c r="CA32" s="536"/>
      <c r="CB32" s="536"/>
      <c r="CC32" s="536"/>
    </row>
    <row r="33" spans="1:81" x14ac:dyDescent="0.2">
      <c r="A33" s="369"/>
      <c r="B33" s="369"/>
      <c r="C33" s="369"/>
      <c r="D33" s="369"/>
      <c r="E33" s="369"/>
      <c r="F33" s="370"/>
      <c r="G33" s="26" t="s">
        <v>14</v>
      </c>
      <c r="H33" s="27"/>
      <c r="I33" s="28"/>
      <c r="J33" s="563"/>
      <c r="K33" s="564"/>
      <c r="L33" s="564"/>
      <c r="M33" s="564"/>
      <c r="N33" s="564"/>
      <c r="O33" s="564"/>
      <c r="P33" s="564"/>
      <c r="Q33" s="564"/>
      <c r="R33" s="564"/>
      <c r="S33" s="564"/>
      <c r="T33" s="565"/>
      <c r="U33" s="26" t="s">
        <v>18</v>
      </c>
      <c r="V33" s="27"/>
      <c r="W33" s="28"/>
      <c r="X33" s="566"/>
      <c r="Y33" s="566"/>
      <c r="Z33" s="566"/>
      <c r="AA33" s="566"/>
      <c r="AB33" s="566"/>
      <c r="AC33" s="567"/>
      <c r="AD33" s="30" t="s">
        <v>21</v>
      </c>
      <c r="AE33" s="568"/>
      <c r="AF33" s="569"/>
      <c r="AG33" s="569"/>
      <c r="AH33" s="570"/>
      <c r="AI33" s="46" t="s">
        <v>22</v>
      </c>
      <c r="AJ33" s="568"/>
      <c r="AK33" s="569"/>
      <c r="AL33" s="569"/>
      <c r="AM33" s="570"/>
      <c r="AN33" s="61" t="s">
        <v>25</v>
      </c>
      <c r="AO33" s="62"/>
      <c r="AP33" s="62"/>
      <c r="AQ33" s="62"/>
      <c r="AR33" s="63"/>
      <c r="AS33" s="554"/>
      <c r="AT33" s="555"/>
      <c r="AU33" s="555"/>
      <c r="AV33" s="555"/>
      <c r="AW33" s="555"/>
      <c r="AX33" s="556"/>
      <c r="AY33" s="557"/>
      <c r="AZ33" s="558"/>
      <c r="BA33" s="558"/>
      <c r="BB33" s="558"/>
      <c r="BC33" s="558"/>
      <c r="BD33" s="558"/>
      <c r="BE33" s="558"/>
      <c r="BF33" s="559"/>
      <c r="BG33" s="560"/>
      <c r="BH33" s="561"/>
      <c r="BI33" s="561"/>
      <c r="BJ33" s="561"/>
      <c r="BK33" s="561"/>
      <c r="BL33" s="561"/>
      <c r="BM33" s="562"/>
      <c r="BN33" s="552"/>
      <c r="BO33" s="553"/>
      <c r="BP33" s="553"/>
      <c r="BQ33" s="553"/>
      <c r="BR33" s="553"/>
      <c r="BS33" s="553"/>
      <c r="BT33" s="553"/>
      <c r="BU33" s="553"/>
      <c r="BV33" s="553"/>
      <c r="BW33" s="553"/>
      <c r="BX33" s="553"/>
      <c r="BY33" s="553"/>
      <c r="BZ33" s="553"/>
      <c r="CA33" s="553"/>
      <c r="CB33" s="553"/>
      <c r="CC33" s="553"/>
    </row>
    <row r="34" spans="1:81" x14ac:dyDescent="0.2">
      <c r="A34" s="332"/>
      <c r="B34" s="332"/>
      <c r="C34" s="332"/>
      <c r="D34" s="332"/>
      <c r="E34" s="332"/>
      <c r="F34" s="333"/>
      <c r="G34" s="15" t="s">
        <v>15</v>
      </c>
      <c r="H34" s="16"/>
      <c r="I34" s="29"/>
      <c r="J34" s="537"/>
      <c r="K34" s="538"/>
      <c r="L34" s="538"/>
      <c r="M34" s="538"/>
      <c r="N34" s="538"/>
      <c r="O34" s="538"/>
      <c r="P34" s="538"/>
      <c r="Q34" s="538"/>
      <c r="R34" s="538"/>
      <c r="S34" s="538"/>
      <c r="T34" s="539"/>
      <c r="U34" s="15" t="s">
        <v>19</v>
      </c>
      <c r="V34" s="16"/>
      <c r="W34" s="29"/>
      <c r="X34" s="540"/>
      <c r="Y34" s="540"/>
      <c r="Z34" s="540"/>
      <c r="AA34" s="540"/>
      <c r="AB34" s="540"/>
      <c r="AC34" s="541"/>
      <c r="AD34" s="31" t="s">
        <v>23</v>
      </c>
      <c r="AE34" s="542"/>
      <c r="AF34" s="543"/>
      <c r="AG34" s="543"/>
      <c r="AH34" s="544"/>
      <c r="AI34" s="33" t="s">
        <v>24</v>
      </c>
      <c r="AJ34" s="542"/>
      <c r="AK34" s="543"/>
      <c r="AL34" s="543"/>
      <c r="AM34" s="544"/>
      <c r="AN34" s="354">
        <f>SUM(AE33:AH34)+SUM(AJ33:AM34)</f>
        <v>0</v>
      </c>
      <c r="AO34" s="355"/>
      <c r="AP34" s="355"/>
      <c r="AQ34" s="355"/>
      <c r="AR34" s="356"/>
      <c r="AS34" s="283"/>
      <c r="AT34" s="284"/>
      <c r="AU34" s="284"/>
      <c r="AV34" s="284"/>
      <c r="AW34" s="284"/>
      <c r="AX34" s="285"/>
      <c r="AY34" s="545"/>
      <c r="AZ34" s="546"/>
      <c r="BA34" s="546"/>
      <c r="BB34" s="546"/>
      <c r="BC34" s="546"/>
      <c r="BD34" s="546"/>
      <c r="BE34" s="546"/>
      <c r="BF34" s="547"/>
      <c r="BG34" s="548"/>
      <c r="BH34" s="549"/>
      <c r="BI34" s="549"/>
      <c r="BJ34" s="549"/>
      <c r="BK34" s="549"/>
      <c r="BL34" s="549"/>
      <c r="BM34" s="550"/>
      <c r="BN34" s="535"/>
      <c r="BO34" s="536"/>
      <c r="BP34" s="536"/>
      <c r="BQ34" s="536"/>
      <c r="BR34" s="536"/>
      <c r="BS34" s="536"/>
      <c r="BT34" s="536"/>
      <c r="BU34" s="536"/>
      <c r="BV34" s="536"/>
      <c r="BW34" s="536"/>
      <c r="BX34" s="536"/>
      <c r="BY34" s="536"/>
      <c r="BZ34" s="536"/>
      <c r="CA34" s="536"/>
      <c r="CB34" s="536"/>
      <c r="CC34" s="536"/>
    </row>
    <row r="35" spans="1:81" x14ac:dyDescent="0.2">
      <c r="A35" s="369"/>
      <c r="B35" s="369"/>
      <c r="C35" s="369"/>
      <c r="D35" s="369"/>
      <c r="E35" s="369"/>
      <c r="F35" s="370"/>
      <c r="G35" s="26" t="s">
        <v>14</v>
      </c>
      <c r="H35" s="27"/>
      <c r="I35" s="28"/>
      <c r="J35" s="563"/>
      <c r="K35" s="564"/>
      <c r="L35" s="564"/>
      <c r="M35" s="564"/>
      <c r="N35" s="564"/>
      <c r="O35" s="564"/>
      <c r="P35" s="564"/>
      <c r="Q35" s="564"/>
      <c r="R35" s="564"/>
      <c r="S35" s="564"/>
      <c r="T35" s="565"/>
      <c r="U35" s="26" t="s">
        <v>18</v>
      </c>
      <c r="V35" s="27"/>
      <c r="W35" s="28"/>
      <c r="X35" s="566"/>
      <c r="Y35" s="566"/>
      <c r="Z35" s="566"/>
      <c r="AA35" s="566"/>
      <c r="AB35" s="566"/>
      <c r="AC35" s="567"/>
      <c r="AD35" s="30" t="s">
        <v>21</v>
      </c>
      <c r="AE35" s="568"/>
      <c r="AF35" s="569"/>
      <c r="AG35" s="569"/>
      <c r="AH35" s="570"/>
      <c r="AI35" s="46" t="s">
        <v>22</v>
      </c>
      <c r="AJ35" s="568"/>
      <c r="AK35" s="569"/>
      <c r="AL35" s="569"/>
      <c r="AM35" s="570"/>
      <c r="AN35" s="61" t="s">
        <v>25</v>
      </c>
      <c r="AO35" s="62"/>
      <c r="AP35" s="62"/>
      <c r="AQ35" s="62"/>
      <c r="AR35" s="63"/>
      <c r="AS35" s="554"/>
      <c r="AT35" s="555"/>
      <c r="AU35" s="555"/>
      <c r="AV35" s="555"/>
      <c r="AW35" s="555"/>
      <c r="AX35" s="556"/>
      <c r="AY35" s="557"/>
      <c r="AZ35" s="558"/>
      <c r="BA35" s="558"/>
      <c r="BB35" s="558"/>
      <c r="BC35" s="558"/>
      <c r="BD35" s="558"/>
      <c r="BE35" s="558"/>
      <c r="BF35" s="559"/>
      <c r="BG35" s="560"/>
      <c r="BH35" s="561"/>
      <c r="BI35" s="561"/>
      <c r="BJ35" s="561"/>
      <c r="BK35" s="561"/>
      <c r="BL35" s="561"/>
      <c r="BM35" s="562"/>
      <c r="BN35" s="552"/>
      <c r="BO35" s="553"/>
      <c r="BP35" s="553"/>
      <c r="BQ35" s="553"/>
      <c r="BR35" s="553"/>
      <c r="BS35" s="553"/>
      <c r="BT35" s="553"/>
      <c r="BU35" s="553"/>
      <c r="BV35" s="553"/>
      <c r="BW35" s="553"/>
      <c r="BX35" s="553"/>
      <c r="BY35" s="553"/>
      <c r="BZ35" s="553"/>
      <c r="CA35" s="553"/>
      <c r="CB35" s="553"/>
      <c r="CC35" s="553"/>
    </row>
    <row r="36" spans="1:81" x14ac:dyDescent="0.2">
      <c r="A36" s="332"/>
      <c r="B36" s="332"/>
      <c r="C36" s="332"/>
      <c r="D36" s="332"/>
      <c r="E36" s="332"/>
      <c r="F36" s="333"/>
      <c r="G36" s="15" t="s">
        <v>15</v>
      </c>
      <c r="H36" s="16"/>
      <c r="I36" s="29"/>
      <c r="J36" s="537"/>
      <c r="K36" s="538"/>
      <c r="L36" s="538"/>
      <c r="M36" s="538"/>
      <c r="N36" s="538"/>
      <c r="O36" s="538"/>
      <c r="P36" s="538"/>
      <c r="Q36" s="538"/>
      <c r="R36" s="538"/>
      <c r="S36" s="538"/>
      <c r="T36" s="539"/>
      <c r="U36" s="15" t="s">
        <v>19</v>
      </c>
      <c r="V36" s="16"/>
      <c r="W36" s="29"/>
      <c r="X36" s="540"/>
      <c r="Y36" s="540"/>
      <c r="Z36" s="540"/>
      <c r="AA36" s="540"/>
      <c r="AB36" s="540"/>
      <c r="AC36" s="541"/>
      <c r="AD36" s="31" t="s">
        <v>23</v>
      </c>
      <c r="AE36" s="542"/>
      <c r="AF36" s="543"/>
      <c r="AG36" s="543"/>
      <c r="AH36" s="544"/>
      <c r="AI36" s="33" t="s">
        <v>24</v>
      </c>
      <c r="AJ36" s="542"/>
      <c r="AK36" s="543"/>
      <c r="AL36" s="543"/>
      <c r="AM36" s="544"/>
      <c r="AN36" s="354">
        <f>SUM(AE35:AH36)+SUM(AJ35:AM36)</f>
        <v>0</v>
      </c>
      <c r="AO36" s="355"/>
      <c r="AP36" s="355"/>
      <c r="AQ36" s="355"/>
      <c r="AR36" s="356"/>
      <c r="AS36" s="283"/>
      <c r="AT36" s="284"/>
      <c r="AU36" s="284"/>
      <c r="AV36" s="284"/>
      <c r="AW36" s="284"/>
      <c r="AX36" s="285"/>
      <c r="AY36" s="545"/>
      <c r="AZ36" s="546"/>
      <c r="BA36" s="546"/>
      <c r="BB36" s="546"/>
      <c r="BC36" s="546"/>
      <c r="BD36" s="546"/>
      <c r="BE36" s="546"/>
      <c r="BF36" s="547"/>
      <c r="BG36" s="548"/>
      <c r="BH36" s="549"/>
      <c r="BI36" s="549"/>
      <c r="BJ36" s="549"/>
      <c r="BK36" s="549"/>
      <c r="BL36" s="549"/>
      <c r="BM36" s="550"/>
      <c r="BN36" s="535"/>
      <c r="BO36" s="536"/>
      <c r="BP36" s="536"/>
      <c r="BQ36" s="536"/>
      <c r="BR36" s="536"/>
      <c r="BS36" s="536"/>
      <c r="BT36" s="536"/>
      <c r="BU36" s="536"/>
      <c r="BV36" s="536"/>
      <c r="BW36" s="536"/>
      <c r="BX36" s="536"/>
      <c r="BY36" s="536"/>
      <c r="BZ36" s="536"/>
      <c r="CA36" s="536"/>
      <c r="CB36" s="536"/>
      <c r="CC36" s="536"/>
    </row>
    <row r="37" spans="1:81" x14ac:dyDescent="0.2">
      <c r="A37" s="369"/>
      <c r="B37" s="369"/>
      <c r="C37" s="369"/>
      <c r="D37" s="369"/>
      <c r="E37" s="369"/>
      <c r="F37" s="370"/>
      <c r="G37" s="26" t="s">
        <v>14</v>
      </c>
      <c r="H37" s="27"/>
      <c r="I37" s="28"/>
      <c r="J37" s="563"/>
      <c r="K37" s="564"/>
      <c r="L37" s="564"/>
      <c r="M37" s="564"/>
      <c r="N37" s="564"/>
      <c r="O37" s="564"/>
      <c r="P37" s="564"/>
      <c r="Q37" s="564"/>
      <c r="R37" s="564"/>
      <c r="S37" s="564"/>
      <c r="T37" s="565"/>
      <c r="U37" s="26" t="s">
        <v>18</v>
      </c>
      <c r="V37" s="27"/>
      <c r="W37" s="28"/>
      <c r="X37" s="566"/>
      <c r="Y37" s="566"/>
      <c r="Z37" s="566"/>
      <c r="AA37" s="566"/>
      <c r="AB37" s="566"/>
      <c r="AC37" s="567"/>
      <c r="AD37" s="30" t="s">
        <v>21</v>
      </c>
      <c r="AE37" s="568"/>
      <c r="AF37" s="569"/>
      <c r="AG37" s="569"/>
      <c r="AH37" s="570"/>
      <c r="AI37" s="46" t="s">
        <v>22</v>
      </c>
      <c r="AJ37" s="568"/>
      <c r="AK37" s="569"/>
      <c r="AL37" s="569"/>
      <c r="AM37" s="570"/>
      <c r="AN37" s="61" t="s">
        <v>25</v>
      </c>
      <c r="AO37" s="62"/>
      <c r="AP37" s="62"/>
      <c r="AQ37" s="62"/>
      <c r="AR37" s="63"/>
      <c r="AS37" s="554"/>
      <c r="AT37" s="555"/>
      <c r="AU37" s="555"/>
      <c r="AV37" s="555"/>
      <c r="AW37" s="555"/>
      <c r="AX37" s="556"/>
      <c r="AY37" s="557"/>
      <c r="AZ37" s="558"/>
      <c r="BA37" s="558"/>
      <c r="BB37" s="558"/>
      <c r="BC37" s="558"/>
      <c r="BD37" s="558"/>
      <c r="BE37" s="558"/>
      <c r="BF37" s="559"/>
      <c r="BG37" s="560"/>
      <c r="BH37" s="561"/>
      <c r="BI37" s="561"/>
      <c r="BJ37" s="561"/>
      <c r="BK37" s="561"/>
      <c r="BL37" s="561"/>
      <c r="BM37" s="562"/>
      <c r="BN37" s="552"/>
      <c r="BO37" s="553"/>
      <c r="BP37" s="553"/>
      <c r="BQ37" s="553"/>
      <c r="BR37" s="553"/>
      <c r="BS37" s="553"/>
      <c r="BT37" s="553"/>
      <c r="BU37" s="553"/>
      <c r="BV37" s="553"/>
      <c r="BW37" s="553"/>
      <c r="BX37" s="553"/>
      <c r="BY37" s="553"/>
      <c r="BZ37" s="553"/>
      <c r="CA37" s="553"/>
      <c r="CB37" s="553"/>
      <c r="CC37" s="553"/>
    </row>
    <row r="38" spans="1:81" x14ac:dyDescent="0.2">
      <c r="A38" s="332"/>
      <c r="B38" s="332"/>
      <c r="C38" s="332"/>
      <c r="D38" s="332"/>
      <c r="E38" s="332"/>
      <c r="F38" s="333"/>
      <c r="G38" s="15" t="s">
        <v>15</v>
      </c>
      <c r="H38" s="16"/>
      <c r="I38" s="29"/>
      <c r="J38" s="537"/>
      <c r="K38" s="538"/>
      <c r="L38" s="538"/>
      <c r="M38" s="538"/>
      <c r="N38" s="538"/>
      <c r="O38" s="538"/>
      <c r="P38" s="538"/>
      <c r="Q38" s="538"/>
      <c r="R38" s="538"/>
      <c r="S38" s="538"/>
      <c r="T38" s="539"/>
      <c r="U38" s="15" t="s">
        <v>19</v>
      </c>
      <c r="V38" s="16"/>
      <c r="W38" s="29"/>
      <c r="X38" s="540"/>
      <c r="Y38" s="540"/>
      <c r="Z38" s="540"/>
      <c r="AA38" s="540"/>
      <c r="AB38" s="540"/>
      <c r="AC38" s="541"/>
      <c r="AD38" s="31" t="s">
        <v>23</v>
      </c>
      <c r="AE38" s="542"/>
      <c r="AF38" s="543"/>
      <c r="AG38" s="543"/>
      <c r="AH38" s="544"/>
      <c r="AI38" s="33" t="s">
        <v>24</v>
      </c>
      <c r="AJ38" s="542"/>
      <c r="AK38" s="543"/>
      <c r="AL38" s="543"/>
      <c r="AM38" s="544"/>
      <c r="AN38" s="354">
        <f>SUM(AE37:AH38)+SUM(AJ37:AM38)</f>
        <v>0</v>
      </c>
      <c r="AO38" s="355"/>
      <c r="AP38" s="355"/>
      <c r="AQ38" s="355"/>
      <c r="AR38" s="356"/>
      <c r="AS38" s="283"/>
      <c r="AT38" s="284"/>
      <c r="AU38" s="284"/>
      <c r="AV38" s="284"/>
      <c r="AW38" s="284"/>
      <c r="AX38" s="285"/>
      <c r="AY38" s="545"/>
      <c r="AZ38" s="546"/>
      <c r="BA38" s="546"/>
      <c r="BB38" s="546"/>
      <c r="BC38" s="546"/>
      <c r="BD38" s="546"/>
      <c r="BE38" s="546"/>
      <c r="BF38" s="547"/>
      <c r="BG38" s="548"/>
      <c r="BH38" s="549"/>
      <c r="BI38" s="549"/>
      <c r="BJ38" s="549"/>
      <c r="BK38" s="549"/>
      <c r="BL38" s="549"/>
      <c r="BM38" s="550"/>
      <c r="BN38" s="535"/>
      <c r="BO38" s="536"/>
      <c r="BP38" s="536"/>
      <c r="BQ38" s="536"/>
      <c r="BR38" s="536"/>
      <c r="BS38" s="536"/>
      <c r="BT38" s="536"/>
      <c r="BU38" s="536"/>
      <c r="BV38" s="536"/>
      <c r="BW38" s="536"/>
      <c r="BX38" s="536"/>
      <c r="BY38" s="536"/>
      <c r="BZ38" s="536"/>
      <c r="CA38" s="536"/>
      <c r="CB38" s="536"/>
      <c r="CC38" s="536"/>
    </row>
    <row r="39" spans="1:81" x14ac:dyDescent="0.2">
      <c r="AJ39" s="50" t="s">
        <v>40</v>
      </c>
      <c r="AK39" s="50"/>
      <c r="AL39" s="50"/>
      <c r="AM39" s="50"/>
      <c r="AN39" s="592">
        <f>AN10+AN12+AN14+AN16+AN18+AN20+AN22+AN24+AN26+AN28+AN30+AN32+AN34+AN36+AN38</f>
        <v>0</v>
      </c>
      <c r="AO39" s="593"/>
      <c r="AP39" s="593"/>
      <c r="AQ39" s="593"/>
      <c r="AR39" s="594"/>
      <c r="AS39" s="586">
        <f>SUM(AS9:AX38)</f>
        <v>0</v>
      </c>
      <c r="AT39" s="587"/>
      <c r="AU39" s="587"/>
      <c r="AV39" s="587"/>
      <c r="AW39" s="587"/>
      <c r="AX39" s="588"/>
      <c r="AY39" s="64"/>
      <c r="AZ39" s="64"/>
      <c r="BA39" s="64"/>
      <c r="BB39" s="64"/>
      <c r="BC39" s="64"/>
      <c r="BD39" s="64"/>
      <c r="BE39" s="64"/>
      <c r="BF39" s="64"/>
      <c r="BG39" s="580">
        <f>SUM(BG9:BM38)</f>
        <v>0</v>
      </c>
      <c r="BH39" s="581"/>
      <c r="BI39" s="581"/>
      <c r="BJ39" s="581"/>
      <c r="BK39" s="581"/>
      <c r="BL39" s="581"/>
      <c r="BM39" s="582"/>
      <c r="BN39" s="576"/>
      <c r="BO39" s="577"/>
      <c r="BP39" s="577"/>
      <c r="BQ39" s="577"/>
      <c r="BR39" s="577"/>
      <c r="BS39" s="577"/>
      <c r="BT39" s="577"/>
      <c r="BU39" s="577"/>
      <c r="BV39" s="577"/>
      <c r="BW39" s="577"/>
      <c r="BX39" s="577"/>
      <c r="BY39" s="577"/>
      <c r="BZ39" s="577"/>
      <c r="CA39" s="577"/>
      <c r="CB39" s="577"/>
      <c r="CC39" s="577"/>
    </row>
    <row r="40" spans="1:81" x14ac:dyDescent="0.2">
      <c r="A40" s="49" t="s">
        <v>151</v>
      </c>
      <c r="AJ40" s="50" t="s">
        <v>91</v>
      </c>
      <c r="AK40" s="50"/>
      <c r="AL40" s="50"/>
      <c r="AM40" s="50"/>
      <c r="AN40" s="595"/>
      <c r="AO40" s="596"/>
      <c r="AP40" s="596"/>
      <c r="AQ40" s="596"/>
      <c r="AR40" s="597"/>
      <c r="AS40" s="589"/>
      <c r="AT40" s="590"/>
      <c r="AU40" s="590"/>
      <c r="AV40" s="590"/>
      <c r="AW40" s="590"/>
      <c r="AX40" s="591"/>
      <c r="AY40" s="64"/>
      <c r="AZ40" s="64"/>
      <c r="BA40" s="64"/>
      <c r="BB40" s="64"/>
      <c r="BC40" s="64"/>
      <c r="BD40" s="64"/>
      <c r="BE40" s="64"/>
      <c r="BF40" s="64"/>
      <c r="BG40" s="583"/>
      <c r="BH40" s="584"/>
      <c r="BI40" s="584"/>
      <c r="BJ40" s="584"/>
      <c r="BK40" s="584"/>
      <c r="BL40" s="584"/>
      <c r="BM40" s="585"/>
      <c r="BN40" s="578"/>
      <c r="BO40" s="579"/>
      <c r="BP40" s="579"/>
      <c r="BQ40" s="579"/>
      <c r="BR40" s="579"/>
      <c r="BS40" s="579"/>
      <c r="BT40" s="579"/>
      <c r="BU40" s="579"/>
      <c r="BV40" s="579"/>
      <c r="BW40" s="579"/>
      <c r="BX40" s="579"/>
      <c r="BY40" s="579"/>
      <c r="BZ40" s="579"/>
      <c r="CA40" s="579"/>
      <c r="CB40" s="579"/>
      <c r="CC40" s="579"/>
    </row>
  </sheetData>
  <sheetProtection sheet="1" objects="1" scenarios="1"/>
  <mergeCells count="276">
    <mergeCell ref="A5:T5"/>
    <mergeCell ref="U5:AE5"/>
    <mergeCell ref="AS5:BI5"/>
    <mergeCell ref="BN39:CC40"/>
    <mergeCell ref="BG39:BM40"/>
    <mergeCell ref="AS39:AX40"/>
    <mergeCell ref="AN39:AR40"/>
    <mergeCell ref="BN37:CC38"/>
    <mergeCell ref="A38:F38"/>
    <mergeCell ref="J38:T38"/>
    <mergeCell ref="AJ37:AM37"/>
    <mergeCell ref="AS37:AX38"/>
    <mergeCell ref="AY37:BF37"/>
    <mergeCell ref="BG37:BM37"/>
    <mergeCell ref="AY38:BF38"/>
    <mergeCell ref="BG38:BM38"/>
    <mergeCell ref="AJ38:AM38"/>
    <mergeCell ref="AN38:AR38"/>
    <mergeCell ref="A37:F37"/>
    <mergeCell ref="J37:T37"/>
    <mergeCell ref="X37:AC37"/>
    <mergeCell ref="AE37:AH37"/>
    <mergeCell ref="X38:AC38"/>
    <mergeCell ref="AE38:AH38"/>
    <mergeCell ref="AS35:AX36"/>
    <mergeCell ref="AY35:BF35"/>
    <mergeCell ref="BG35:BM35"/>
    <mergeCell ref="A35:F35"/>
    <mergeCell ref="J35:T35"/>
    <mergeCell ref="X35:AC35"/>
    <mergeCell ref="AE35:AH35"/>
    <mergeCell ref="BN35:CC36"/>
    <mergeCell ref="A36:F36"/>
    <mergeCell ref="J36:T36"/>
    <mergeCell ref="X36:AC36"/>
    <mergeCell ref="AE36:AH36"/>
    <mergeCell ref="AJ36:AM36"/>
    <mergeCell ref="AN36:AR36"/>
    <mergeCell ref="AY36:BF36"/>
    <mergeCell ref="BG36:BM36"/>
    <mergeCell ref="AJ35:AM35"/>
    <mergeCell ref="AS33:AX34"/>
    <mergeCell ref="AY33:BF33"/>
    <mergeCell ref="BG33:BM33"/>
    <mergeCell ref="A33:F33"/>
    <mergeCell ref="J33:T33"/>
    <mergeCell ref="X33:AC33"/>
    <mergeCell ref="AE33:AH33"/>
    <mergeCell ref="BN33:CC34"/>
    <mergeCell ref="A34:F34"/>
    <mergeCell ref="J34:T34"/>
    <mergeCell ref="X34:AC34"/>
    <mergeCell ref="AE34:AH34"/>
    <mergeCell ref="AJ34:AM34"/>
    <mergeCell ref="AN34:AR34"/>
    <mergeCell ref="AY34:BF34"/>
    <mergeCell ref="BG34:BM34"/>
    <mergeCell ref="AJ33:AM33"/>
    <mergeCell ref="AS31:AX32"/>
    <mergeCell ref="AY31:BF31"/>
    <mergeCell ref="BG31:BM31"/>
    <mergeCell ref="A31:F31"/>
    <mergeCell ref="J31:T31"/>
    <mergeCell ref="X31:AC31"/>
    <mergeCell ref="AE31:AH31"/>
    <mergeCell ref="BN31:CC32"/>
    <mergeCell ref="A32:F32"/>
    <mergeCell ref="J32:T32"/>
    <mergeCell ref="X32:AC32"/>
    <mergeCell ref="AE32:AH32"/>
    <mergeCell ref="AJ32:AM32"/>
    <mergeCell ref="AN32:AR32"/>
    <mergeCell ref="AY32:BF32"/>
    <mergeCell ref="BG32:BM32"/>
    <mergeCell ref="AJ31:AM31"/>
    <mergeCell ref="AS29:AX30"/>
    <mergeCell ref="AY29:BF29"/>
    <mergeCell ref="BG29:BM29"/>
    <mergeCell ref="A29:F29"/>
    <mergeCell ref="J29:T29"/>
    <mergeCell ref="X29:AC29"/>
    <mergeCell ref="AE29:AH29"/>
    <mergeCell ref="BN29:CC30"/>
    <mergeCell ref="A30:F30"/>
    <mergeCell ref="J30:T30"/>
    <mergeCell ref="X30:AC30"/>
    <mergeCell ref="AE30:AH30"/>
    <mergeCell ref="AJ30:AM30"/>
    <mergeCell ref="AN30:AR30"/>
    <mergeCell ref="AY30:BF30"/>
    <mergeCell ref="BG30:BM30"/>
    <mergeCell ref="AJ29:AM29"/>
    <mergeCell ref="AS27:AX28"/>
    <mergeCell ref="AY27:BF27"/>
    <mergeCell ref="BG27:BM27"/>
    <mergeCell ref="A27:F27"/>
    <mergeCell ref="J27:T27"/>
    <mergeCell ref="X27:AC27"/>
    <mergeCell ref="AE27:AH27"/>
    <mergeCell ref="BN27:CC28"/>
    <mergeCell ref="A28:F28"/>
    <mergeCell ref="J28:T28"/>
    <mergeCell ref="X28:AC28"/>
    <mergeCell ref="AE28:AH28"/>
    <mergeCell ref="AJ28:AM28"/>
    <mergeCell ref="AN28:AR28"/>
    <mergeCell ref="AY28:BF28"/>
    <mergeCell ref="BG28:BM28"/>
    <mergeCell ref="AJ27:AM27"/>
    <mergeCell ref="AS25:AX26"/>
    <mergeCell ref="AY25:BF25"/>
    <mergeCell ref="BG25:BM25"/>
    <mergeCell ref="A25:F25"/>
    <mergeCell ref="J25:T25"/>
    <mergeCell ref="X25:AC25"/>
    <mergeCell ref="AE25:AH25"/>
    <mergeCell ref="BN25:CC26"/>
    <mergeCell ref="A26:F26"/>
    <mergeCell ref="J26:T26"/>
    <mergeCell ref="X26:AC26"/>
    <mergeCell ref="AE26:AH26"/>
    <mergeCell ref="AJ26:AM26"/>
    <mergeCell ref="AN26:AR26"/>
    <mergeCell ref="AY26:BF26"/>
    <mergeCell ref="BG26:BM26"/>
    <mergeCell ref="AJ25:AM25"/>
    <mergeCell ref="AS23:AX24"/>
    <mergeCell ref="AY23:BF23"/>
    <mergeCell ref="BG23:BM23"/>
    <mergeCell ref="A23:F23"/>
    <mergeCell ref="J23:T23"/>
    <mergeCell ref="X23:AC23"/>
    <mergeCell ref="AE23:AH23"/>
    <mergeCell ref="BN23:CC24"/>
    <mergeCell ref="A24:F24"/>
    <mergeCell ref="J24:T24"/>
    <mergeCell ref="X24:AC24"/>
    <mergeCell ref="AE24:AH24"/>
    <mergeCell ref="AJ24:AM24"/>
    <mergeCell ref="AN24:AR24"/>
    <mergeCell ref="AY24:BF24"/>
    <mergeCell ref="BG24:BM24"/>
    <mergeCell ref="AJ23:AM23"/>
    <mergeCell ref="AS21:AX22"/>
    <mergeCell ref="AY21:BF21"/>
    <mergeCell ref="BG21:BM21"/>
    <mergeCell ref="A21:F21"/>
    <mergeCell ref="J21:T21"/>
    <mergeCell ref="X21:AC21"/>
    <mergeCell ref="AE21:AH21"/>
    <mergeCell ref="BN21:CC22"/>
    <mergeCell ref="A22:F22"/>
    <mergeCell ref="J22:T22"/>
    <mergeCell ref="X22:AC22"/>
    <mergeCell ref="AE22:AH22"/>
    <mergeCell ref="AJ22:AM22"/>
    <mergeCell ref="AN22:AR22"/>
    <mergeCell ref="AY22:BF22"/>
    <mergeCell ref="BG22:BM22"/>
    <mergeCell ref="AJ21:AM21"/>
    <mergeCell ref="AS19:AX20"/>
    <mergeCell ref="AY19:BF19"/>
    <mergeCell ref="BG19:BM19"/>
    <mergeCell ref="A19:F19"/>
    <mergeCell ref="J19:T19"/>
    <mergeCell ref="X19:AC19"/>
    <mergeCell ref="AE19:AH19"/>
    <mergeCell ref="BN19:CC20"/>
    <mergeCell ref="A20:F20"/>
    <mergeCell ref="J20:T20"/>
    <mergeCell ref="X20:AC20"/>
    <mergeCell ref="AE20:AH20"/>
    <mergeCell ref="AJ20:AM20"/>
    <mergeCell ref="AN20:AR20"/>
    <mergeCell ref="AY20:BF20"/>
    <mergeCell ref="BG20:BM20"/>
    <mergeCell ref="AJ19:AM19"/>
    <mergeCell ref="AS17:AX18"/>
    <mergeCell ref="AY17:BF17"/>
    <mergeCell ref="BG17:BM17"/>
    <mergeCell ref="A17:F17"/>
    <mergeCell ref="J17:T17"/>
    <mergeCell ref="X17:AC17"/>
    <mergeCell ref="AE17:AH17"/>
    <mergeCell ref="BN17:CC18"/>
    <mergeCell ref="A18:F18"/>
    <mergeCell ref="J18:T18"/>
    <mergeCell ref="X18:AC18"/>
    <mergeCell ref="AE18:AH18"/>
    <mergeCell ref="AJ18:AM18"/>
    <mergeCell ref="AN18:AR18"/>
    <mergeCell ref="AY18:BF18"/>
    <mergeCell ref="BG18:BM18"/>
    <mergeCell ref="AJ17:AM17"/>
    <mergeCell ref="AS15:AX16"/>
    <mergeCell ref="AY15:BF15"/>
    <mergeCell ref="BG15:BM15"/>
    <mergeCell ref="A15:F15"/>
    <mergeCell ref="J15:T15"/>
    <mergeCell ref="X15:AC15"/>
    <mergeCell ref="AE15:AH15"/>
    <mergeCell ref="BN15:CC16"/>
    <mergeCell ref="A16:F16"/>
    <mergeCell ref="J16:T16"/>
    <mergeCell ref="X16:AC16"/>
    <mergeCell ref="AE16:AH16"/>
    <mergeCell ref="AJ16:AM16"/>
    <mergeCell ref="AN16:AR16"/>
    <mergeCell ref="AY16:BF16"/>
    <mergeCell ref="BG16:BM16"/>
    <mergeCell ref="AJ15:AM15"/>
    <mergeCell ref="AS13:AX14"/>
    <mergeCell ref="AY13:BF13"/>
    <mergeCell ref="BG13:BM13"/>
    <mergeCell ref="A13:F13"/>
    <mergeCell ref="J13:T13"/>
    <mergeCell ref="X13:AC13"/>
    <mergeCell ref="AE13:AH13"/>
    <mergeCell ref="BN13:CC14"/>
    <mergeCell ref="A14:F14"/>
    <mergeCell ref="J14:T14"/>
    <mergeCell ref="X14:AC14"/>
    <mergeCell ref="AE14:AH14"/>
    <mergeCell ref="AJ14:AM14"/>
    <mergeCell ref="AN14:AR14"/>
    <mergeCell ref="AY14:BF14"/>
    <mergeCell ref="BG14:BM14"/>
    <mergeCell ref="AJ13:AM13"/>
    <mergeCell ref="BN11:CC12"/>
    <mergeCell ref="A12:F12"/>
    <mergeCell ref="J12:T12"/>
    <mergeCell ref="X12:AC12"/>
    <mergeCell ref="AE12:AH12"/>
    <mergeCell ref="AJ12:AM12"/>
    <mergeCell ref="AN12:AR12"/>
    <mergeCell ref="AY12:BF12"/>
    <mergeCell ref="BG12:BM12"/>
    <mergeCell ref="AS11:AX12"/>
    <mergeCell ref="AY11:BF11"/>
    <mergeCell ref="BG11:BM11"/>
    <mergeCell ref="A11:F11"/>
    <mergeCell ref="J11:T11"/>
    <mergeCell ref="X11:AC11"/>
    <mergeCell ref="AE11:AH11"/>
    <mergeCell ref="AJ11:AM11"/>
    <mergeCell ref="AE9:AH9"/>
    <mergeCell ref="AS9:AX10"/>
    <mergeCell ref="AY9:BF9"/>
    <mergeCell ref="BG9:BM9"/>
    <mergeCell ref="A9:F9"/>
    <mergeCell ref="J9:T9"/>
    <mergeCell ref="X9:AC9"/>
    <mergeCell ref="BN9:CC10"/>
    <mergeCell ref="A10:F10"/>
    <mergeCell ref="J10:T10"/>
    <mergeCell ref="X10:AC10"/>
    <mergeCell ref="AE10:AH10"/>
    <mergeCell ref="AJ10:AM10"/>
    <mergeCell ref="AN10:AR10"/>
    <mergeCell ref="AY10:BF10"/>
    <mergeCell ref="BG10:BM10"/>
    <mergeCell ref="AJ9:AM9"/>
    <mergeCell ref="U7:AC7"/>
    <mergeCell ref="AD7:AR7"/>
    <mergeCell ref="AS7:AX8"/>
    <mergeCell ref="AY7:BM7"/>
    <mergeCell ref="BN7:CC7"/>
    <mergeCell ref="A8:F8"/>
    <mergeCell ref="G8:T8"/>
    <mergeCell ref="U8:AC8"/>
    <mergeCell ref="AD8:AR8"/>
    <mergeCell ref="AY8:BF8"/>
    <mergeCell ref="BG8:BM8"/>
    <mergeCell ref="BN8:CC8"/>
    <mergeCell ref="A7:F7"/>
    <mergeCell ref="G7:T7"/>
  </mergeCells>
  <phoneticPr fontId="0" type="noConversion"/>
  <dataValidations count="6">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7:AD8 AE7:AR7" xr:uid="{00000000-0002-0000-0100-000000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7:AC8" xr:uid="{00000000-0002-0000-0100-000001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7:AX8" xr:uid="{00000000-0002-0000-0100-00000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8:BM8" xr:uid="{00000000-0002-0000-0100-000003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7:CC8" xr:uid="{00000000-0002-0000-0100-000004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7:BM7 AY8:BF8" xr:uid="{00000000-0002-0000-0100-000005000000}"/>
  </dataValidations>
  <pageMargins left="0.25" right="0.25"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40"/>
  <sheetViews>
    <sheetView showGridLines="0" showZeros="0" workbookViewId="0">
      <selection activeCell="A40" sqref="A40"/>
    </sheetView>
  </sheetViews>
  <sheetFormatPr defaultRowHeight="12.75" x14ac:dyDescent="0.2"/>
  <cols>
    <col min="1" max="92" width="1.83203125" customWidth="1"/>
  </cols>
  <sheetData>
    <row r="1" spans="1:81" x14ac:dyDescent="0.2">
      <c r="A1" t="s">
        <v>0</v>
      </c>
      <c r="AI1" t="s">
        <v>119</v>
      </c>
    </row>
    <row r="2" spans="1:81" ht="18.75" x14ac:dyDescent="0.3">
      <c r="A2" s="47" t="s">
        <v>88</v>
      </c>
    </row>
    <row r="4" spans="1:81" x14ac:dyDescent="0.2">
      <c r="A4" t="s">
        <v>4</v>
      </c>
      <c r="U4" t="s">
        <v>134</v>
      </c>
    </row>
    <row r="5" spans="1:81" ht="15.75" x14ac:dyDescent="0.25">
      <c r="A5" s="571">
        <f>'FORM - page 1'!A12</f>
        <v>0</v>
      </c>
      <c r="B5" s="572"/>
      <c r="C5" s="572"/>
      <c r="D5" s="572"/>
      <c r="E5" s="572"/>
      <c r="F5" s="572"/>
      <c r="G5" s="572"/>
      <c r="H5" s="572"/>
      <c r="I5" s="572"/>
      <c r="J5" s="572"/>
      <c r="K5" s="572"/>
      <c r="L5" s="572"/>
      <c r="M5" s="572"/>
      <c r="N5" s="572"/>
      <c r="O5" s="572"/>
      <c r="P5" s="572"/>
      <c r="Q5" s="572"/>
      <c r="R5" s="572"/>
      <c r="S5" s="572"/>
      <c r="T5" s="573"/>
      <c r="U5" s="574">
        <f>'FORM - page 1'!U12</f>
        <v>0</v>
      </c>
      <c r="V5" s="572"/>
      <c r="W5" s="572"/>
      <c r="X5" s="572"/>
      <c r="Y5" s="572"/>
      <c r="Z5" s="572"/>
      <c r="AA5" s="572"/>
      <c r="AB5" s="572"/>
      <c r="AC5" s="572"/>
      <c r="AD5" s="572"/>
      <c r="AE5" s="573"/>
      <c r="AI5" s="48" t="s">
        <v>90</v>
      </c>
      <c r="AS5" s="575" t="str">
        <f>'FORM - page 1'!BJ10</f>
        <v>TR000100.0000</v>
      </c>
      <c r="AT5" s="575"/>
      <c r="AU5" s="575"/>
      <c r="AV5" s="575"/>
      <c r="AW5" s="575"/>
      <c r="AX5" s="575"/>
      <c r="AY5" s="575"/>
      <c r="AZ5" s="575"/>
      <c r="BA5" s="575"/>
      <c r="BB5" s="575"/>
      <c r="BC5" s="575"/>
      <c r="BD5" s="575"/>
      <c r="BE5" s="575"/>
      <c r="BF5" s="575"/>
      <c r="BG5" s="575"/>
      <c r="BH5" s="575"/>
      <c r="BI5" s="575"/>
    </row>
    <row r="6" spans="1:81" ht="13.5" thickBot="1" x14ac:dyDescent="0.25"/>
    <row r="7" spans="1:81" x14ac:dyDescent="0.2">
      <c r="A7" s="505" t="s">
        <v>11</v>
      </c>
      <c r="B7" s="351"/>
      <c r="C7" s="351"/>
      <c r="D7" s="351"/>
      <c r="E7" s="351"/>
      <c r="F7" s="352"/>
      <c r="G7" s="506" t="s">
        <v>12</v>
      </c>
      <c r="H7" s="351"/>
      <c r="I7" s="351"/>
      <c r="J7" s="351"/>
      <c r="K7" s="351"/>
      <c r="L7" s="351"/>
      <c r="M7" s="351"/>
      <c r="N7" s="351"/>
      <c r="O7" s="351"/>
      <c r="P7" s="351"/>
      <c r="Q7" s="351"/>
      <c r="R7" s="351"/>
      <c r="S7" s="351"/>
      <c r="T7" s="351"/>
      <c r="U7" s="342" t="s">
        <v>16</v>
      </c>
      <c r="V7" s="264"/>
      <c r="W7" s="264"/>
      <c r="X7" s="264"/>
      <c r="Y7" s="264"/>
      <c r="Z7" s="264"/>
      <c r="AA7" s="264"/>
      <c r="AB7" s="264"/>
      <c r="AC7" s="265"/>
      <c r="AD7" s="342" t="s">
        <v>20</v>
      </c>
      <c r="AE7" s="264"/>
      <c r="AF7" s="264"/>
      <c r="AG7" s="264"/>
      <c r="AH7" s="264"/>
      <c r="AI7" s="264"/>
      <c r="AJ7" s="264"/>
      <c r="AK7" s="264"/>
      <c r="AL7" s="264"/>
      <c r="AM7" s="264"/>
      <c r="AN7" s="264"/>
      <c r="AO7" s="264"/>
      <c r="AP7" s="264"/>
      <c r="AQ7" s="264"/>
      <c r="AR7" s="265"/>
      <c r="AS7" s="461" t="s">
        <v>60</v>
      </c>
      <c r="AT7" s="462"/>
      <c r="AU7" s="462"/>
      <c r="AV7" s="462"/>
      <c r="AW7" s="462"/>
      <c r="AX7" s="463"/>
      <c r="AY7" s="342" t="s">
        <v>26</v>
      </c>
      <c r="AZ7" s="264"/>
      <c r="BA7" s="264"/>
      <c r="BB7" s="264"/>
      <c r="BC7" s="264"/>
      <c r="BD7" s="264"/>
      <c r="BE7" s="264"/>
      <c r="BF7" s="264"/>
      <c r="BG7" s="264"/>
      <c r="BH7" s="264"/>
      <c r="BI7" s="264"/>
      <c r="BJ7" s="264"/>
      <c r="BK7" s="264"/>
      <c r="BL7" s="264"/>
      <c r="BM7" s="265"/>
      <c r="BN7" s="342" t="s">
        <v>29</v>
      </c>
      <c r="BO7" s="264"/>
      <c r="BP7" s="264"/>
      <c r="BQ7" s="264"/>
      <c r="BR7" s="264"/>
      <c r="BS7" s="264"/>
      <c r="BT7" s="264"/>
      <c r="BU7" s="264"/>
      <c r="BV7" s="264"/>
      <c r="BW7" s="264"/>
      <c r="BX7" s="264"/>
      <c r="BY7" s="264"/>
      <c r="BZ7" s="264"/>
      <c r="CA7" s="264"/>
      <c r="CB7" s="264"/>
      <c r="CC7" s="264"/>
    </row>
    <row r="8" spans="1:81" ht="13.5" thickBot="1" x14ac:dyDescent="0.25">
      <c r="A8" s="362" t="s">
        <v>116</v>
      </c>
      <c r="B8" s="338"/>
      <c r="C8" s="338"/>
      <c r="D8" s="338"/>
      <c r="E8" s="338"/>
      <c r="F8" s="358"/>
      <c r="G8" s="507" t="s">
        <v>13</v>
      </c>
      <c r="H8" s="338"/>
      <c r="I8" s="338"/>
      <c r="J8" s="338"/>
      <c r="K8" s="338"/>
      <c r="L8" s="338"/>
      <c r="M8" s="338"/>
      <c r="N8" s="338"/>
      <c r="O8" s="338"/>
      <c r="P8" s="338"/>
      <c r="Q8" s="338"/>
      <c r="R8" s="338"/>
      <c r="S8" s="338"/>
      <c r="T8" s="338"/>
      <c r="U8" s="337" t="s">
        <v>17</v>
      </c>
      <c r="V8" s="338"/>
      <c r="W8" s="338"/>
      <c r="X8" s="338"/>
      <c r="Y8" s="338"/>
      <c r="Z8" s="338"/>
      <c r="AA8" s="338"/>
      <c r="AB8" s="338"/>
      <c r="AC8" s="339"/>
      <c r="AD8" s="598" t="s">
        <v>68</v>
      </c>
      <c r="AE8" s="472"/>
      <c r="AF8" s="472"/>
      <c r="AG8" s="472"/>
      <c r="AH8" s="472"/>
      <c r="AI8" s="472"/>
      <c r="AJ8" s="472"/>
      <c r="AK8" s="472"/>
      <c r="AL8" s="472"/>
      <c r="AM8" s="472"/>
      <c r="AN8" s="472"/>
      <c r="AO8" s="472"/>
      <c r="AP8" s="472"/>
      <c r="AQ8" s="472"/>
      <c r="AR8" s="473"/>
      <c r="AS8" s="464"/>
      <c r="AT8" s="465"/>
      <c r="AU8" s="465"/>
      <c r="AV8" s="465"/>
      <c r="AW8" s="465"/>
      <c r="AX8" s="466"/>
      <c r="AY8" s="337" t="s">
        <v>27</v>
      </c>
      <c r="AZ8" s="338"/>
      <c r="BA8" s="338"/>
      <c r="BB8" s="338"/>
      <c r="BC8" s="338"/>
      <c r="BD8" s="338"/>
      <c r="BE8" s="338"/>
      <c r="BF8" s="338"/>
      <c r="BG8" s="362" t="s">
        <v>28</v>
      </c>
      <c r="BH8" s="338"/>
      <c r="BI8" s="338"/>
      <c r="BJ8" s="338"/>
      <c r="BK8" s="338"/>
      <c r="BL8" s="338"/>
      <c r="BM8" s="339"/>
      <c r="BN8" s="343" t="s">
        <v>37</v>
      </c>
      <c r="BO8" s="338"/>
      <c r="BP8" s="338"/>
      <c r="BQ8" s="338"/>
      <c r="BR8" s="338"/>
      <c r="BS8" s="338"/>
      <c r="BT8" s="338"/>
      <c r="BU8" s="338"/>
      <c r="BV8" s="338"/>
      <c r="BW8" s="338"/>
      <c r="BX8" s="338"/>
      <c r="BY8" s="338"/>
      <c r="BZ8" s="338"/>
      <c r="CA8" s="338"/>
      <c r="CB8" s="338"/>
      <c r="CC8" s="338"/>
    </row>
    <row r="9" spans="1:81" ht="13.5" thickBot="1" x14ac:dyDescent="0.25">
      <c r="A9" s="456"/>
      <c r="B9" s="456"/>
      <c r="C9" s="456"/>
      <c r="D9" s="456"/>
      <c r="E9" s="456"/>
      <c r="F9" s="457"/>
      <c r="G9" s="36" t="s">
        <v>14</v>
      </c>
      <c r="H9" s="37"/>
      <c r="I9" s="38"/>
      <c r="J9" s="529"/>
      <c r="K9" s="530"/>
      <c r="L9" s="530"/>
      <c r="M9" s="530"/>
      <c r="N9" s="530"/>
      <c r="O9" s="530"/>
      <c r="P9" s="530"/>
      <c r="Q9" s="530"/>
      <c r="R9" s="530"/>
      <c r="S9" s="530"/>
      <c r="T9" s="531"/>
      <c r="U9" s="36" t="s">
        <v>18</v>
      </c>
      <c r="V9" s="37"/>
      <c r="W9" s="38"/>
      <c r="X9" s="532"/>
      <c r="Y9" s="532"/>
      <c r="Z9" s="532"/>
      <c r="AA9" s="532"/>
      <c r="AB9" s="532"/>
      <c r="AC9" s="532"/>
      <c r="AD9" s="150" t="s">
        <v>21</v>
      </c>
      <c r="AE9" s="522"/>
      <c r="AF9" s="522"/>
      <c r="AG9" s="522"/>
      <c r="AH9" s="523"/>
      <c r="AI9" s="39" t="s">
        <v>22</v>
      </c>
      <c r="AJ9" s="551"/>
      <c r="AK9" s="522"/>
      <c r="AL9" s="522"/>
      <c r="AM9" s="523"/>
      <c r="AN9" s="58" t="s">
        <v>25</v>
      </c>
      <c r="AO9" s="59"/>
      <c r="AP9" s="59"/>
      <c r="AQ9" s="59"/>
      <c r="AR9" s="60"/>
      <c r="AS9" s="280"/>
      <c r="AT9" s="281"/>
      <c r="AU9" s="281"/>
      <c r="AV9" s="281"/>
      <c r="AW9" s="281"/>
      <c r="AX9" s="282"/>
      <c r="AY9" s="524"/>
      <c r="AZ9" s="449"/>
      <c r="BA9" s="449"/>
      <c r="BB9" s="449"/>
      <c r="BC9" s="449"/>
      <c r="BD9" s="449"/>
      <c r="BE9" s="449"/>
      <c r="BF9" s="525"/>
      <c r="BG9" s="526"/>
      <c r="BH9" s="527"/>
      <c r="BI9" s="527"/>
      <c r="BJ9" s="527"/>
      <c r="BK9" s="527"/>
      <c r="BL9" s="527"/>
      <c r="BM9" s="528"/>
      <c r="BN9" s="533"/>
      <c r="BO9" s="534"/>
      <c r="BP9" s="534"/>
      <c r="BQ9" s="534"/>
      <c r="BR9" s="534"/>
      <c r="BS9" s="534"/>
      <c r="BT9" s="534"/>
      <c r="BU9" s="534"/>
      <c r="BV9" s="534"/>
      <c r="BW9" s="534"/>
      <c r="BX9" s="534"/>
      <c r="BY9" s="534"/>
      <c r="BZ9" s="534"/>
      <c r="CA9" s="534"/>
      <c r="CB9" s="534"/>
      <c r="CC9" s="534"/>
    </row>
    <row r="10" spans="1:81" ht="13.5" thickBot="1" x14ac:dyDescent="0.25">
      <c r="A10" s="332"/>
      <c r="B10" s="332"/>
      <c r="C10" s="332"/>
      <c r="D10" s="332"/>
      <c r="E10" s="332"/>
      <c r="F10" s="333"/>
      <c r="G10" s="15" t="s">
        <v>15</v>
      </c>
      <c r="H10" s="16"/>
      <c r="I10" s="29"/>
      <c r="J10" s="537"/>
      <c r="K10" s="538"/>
      <c r="L10" s="538"/>
      <c r="M10" s="538"/>
      <c r="N10" s="538"/>
      <c r="O10" s="538"/>
      <c r="P10" s="538"/>
      <c r="Q10" s="538"/>
      <c r="R10" s="538"/>
      <c r="S10" s="538"/>
      <c r="T10" s="539"/>
      <c r="U10" s="15" t="s">
        <v>19</v>
      </c>
      <c r="V10" s="16"/>
      <c r="W10" s="29"/>
      <c r="X10" s="540"/>
      <c r="Y10" s="540"/>
      <c r="Z10" s="540"/>
      <c r="AA10" s="540"/>
      <c r="AB10" s="540"/>
      <c r="AC10" s="541"/>
      <c r="AD10" s="31" t="s">
        <v>23</v>
      </c>
      <c r="AE10" s="542"/>
      <c r="AF10" s="543"/>
      <c r="AG10" s="543"/>
      <c r="AH10" s="543"/>
      <c r="AI10" s="150" t="s">
        <v>24</v>
      </c>
      <c r="AJ10" s="543"/>
      <c r="AK10" s="543"/>
      <c r="AL10" s="543"/>
      <c r="AM10" s="544"/>
      <c r="AN10" s="354">
        <f>SUM(AE9:AH10)+SUM(AJ9:AM10)</f>
        <v>0</v>
      </c>
      <c r="AO10" s="355"/>
      <c r="AP10" s="355"/>
      <c r="AQ10" s="355"/>
      <c r="AR10" s="356"/>
      <c r="AS10" s="283"/>
      <c r="AT10" s="284"/>
      <c r="AU10" s="284"/>
      <c r="AV10" s="284"/>
      <c r="AW10" s="284"/>
      <c r="AX10" s="285"/>
      <c r="AY10" s="545"/>
      <c r="AZ10" s="546"/>
      <c r="BA10" s="546"/>
      <c r="BB10" s="546"/>
      <c r="BC10" s="546"/>
      <c r="BD10" s="546"/>
      <c r="BE10" s="546"/>
      <c r="BF10" s="547"/>
      <c r="BG10" s="548"/>
      <c r="BH10" s="549"/>
      <c r="BI10" s="549"/>
      <c r="BJ10" s="549"/>
      <c r="BK10" s="549"/>
      <c r="BL10" s="549"/>
      <c r="BM10" s="550"/>
      <c r="BN10" s="535"/>
      <c r="BO10" s="536"/>
      <c r="BP10" s="536"/>
      <c r="BQ10" s="536"/>
      <c r="BR10" s="536"/>
      <c r="BS10" s="536"/>
      <c r="BT10" s="536"/>
      <c r="BU10" s="536"/>
      <c r="BV10" s="536"/>
      <c r="BW10" s="536"/>
      <c r="BX10" s="536"/>
      <c r="BY10" s="536"/>
      <c r="BZ10" s="536"/>
      <c r="CA10" s="536"/>
      <c r="CB10" s="536"/>
      <c r="CC10" s="536"/>
    </row>
    <row r="11" spans="1:81" x14ac:dyDescent="0.2">
      <c r="A11" s="369"/>
      <c r="B11" s="369"/>
      <c r="C11" s="369"/>
      <c r="D11" s="369"/>
      <c r="E11" s="369"/>
      <c r="F11" s="370"/>
      <c r="G11" s="26" t="s">
        <v>14</v>
      </c>
      <c r="H11" s="27"/>
      <c r="I11" s="28"/>
      <c r="J11" s="563"/>
      <c r="K11" s="564"/>
      <c r="L11" s="564"/>
      <c r="M11" s="564"/>
      <c r="N11" s="564"/>
      <c r="O11" s="564"/>
      <c r="P11" s="564"/>
      <c r="Q11" s="564"/>
      <c r="R11" s="564"/>
      <c r="S11" s="564"/>
      <c r="T11" s="565"/>
      <c r="U11" s="26" t="s">
        <v>18</v>
      </c>
      <c r="V11" s="27"/>
      <c r="W11" s="28"/>
      <c r="X11" s="566"/>
      <c r="Y11" s="566"/>
      <c r="Z11" s="566"/>
      <c r="AA11" s="566"/>
      <c r="AB11" s="566"/>
      <c r="AC11" s="567"/>
      <c r="AD11" s="30" t="s">
        <v>21</v>
      </c>
      <c r="AE11" s="568"/>
      <c r="AF11" s="569"/>
      <c r="AG11" s="569"/>
      <c r="AH11" s="570"/>
      <c r="AI11" s="35" t="s">
        <v>22</v>
      </c>
      <c r="AJ11" s="568"/>
      <c r="AK11" s="569"/>
      <c r="AL11" s="569"/>
      <c r="AM11" s="570"/>
      <c r="AN11" s="61" t="s">
        <v>25</v>
      </c>
      <c r="AO11" s="62"/>
      <c r="AP11" s="62"/>
      <c r="AQ11" s="62"/>
      <c r="AR11" s="63"/>
      <c r="AS11" s="554"/>
      <c r="AT11" s="555"/>
      <c r="AU11" s="555"/>
      <c r="AV11" s="555"/>
      <c r="AW11" s="555"/>
      <c r="AX11" s="556"/>
      <c r="AY11" s="557"/>
      <c r="AZ11" s="558"/>
      <c r="BA11" s="558"/>
      <c r="BB11" s="558"/>
      <c r="BC11" s="558"/>
      <c r="BD11" s="558"/>
      <c r="BE11" s="558"/>
      <c r="BF11" s="559"/>
      <c r="BG11" s="560"/>
      <c r="BH11" s="561"/>
      <c r="BI11" s="561"/>
      <c r="BJ11" s="561"/>
      <c r="BK11" s="561"/>
      <c r="BL11" s="561"/>
      <c r="BM11" s="562"/>
      <c r="BN11" s="552"/>
      <c r="BO11" s="553"/>
      <c r="BP11" s="553"/>
      <c r="BQ11" s="553"/>
      <c r="BR11" s="553"/>
      <c r="BS11" s="553"/>
      <c r="BT11" s="553"/>
      <c r="BU11" s="553"/>
      <c r="BV11" s="553"/>
      <c r="BW11" s="553"/>
      <c r="BX11" s="553"/>
      <c r="BY11" s="553"/>
      <c r="BZ11" s="553"/>
      <c r="CA11" s="553"/>
      <c r="CB11" s="553"/>
      <c r="CC11" s="553"/>
    </row>
    <row r="12" spans="1:81" x14ac:dyDescent="0.2">
      <c r="A12" s="332"/>
      <c r="B12" s="332"/>
      <c r="C12" s="332"/>
      <c r="D12" s="332"/>
      <c r="E12" s="332"/>
      <c r="F12" s="333"/>
      <c r="G12" s="15" t="s">
        <v>15</v>
      </c>
      <c r="H12" s="16"/>
      <c r="I12" s="29"/>
      <c r="J12" s="537"/>
      <c r="K12" s="538"/>
      <c r="L12" s="538"/>
      <c r="M12" s="538"/>
      <c r="N12" s="538"/>
      <c r="O12" s="538"/>
      <c r="P12" s="538"/>
      <c r="Q12" s="538"/>
      <c r="R12" s="538"/>
      <c r="S12" s="538"/>
      <c r="T12" s="539"/>
      <c r="U12" s="15" t="s">
        <v>19</v>
      </c>
      <c r="V12" s="16"/>
      <c r="W12" s="29"/>
      <c r="X12" s="540"/>
      <c r="Y12" s="540"/>
      <c r="Z12" s="540"/>
      <c r="AA12" s="540"/>
      <c r="AB12" s="540"/>
      <c r="AC12" s="541"/>
      <c r="AD12" s="31" t="s">
        <v>23</v>
      </c>
      <c r="AE12" s="542"/>
      <c r="AF12" s="543"/>
      <c r="AG12" s="543"/>
      <c r="AH12" s="544"/>
      <c r="AI12" s="33" t="s">
        <v>24</v>
      </c>
      <c r="AJ12" s="542"/>
      <c r="AK12" s="543"/>
      <c r="AL12" s="543"/>
      <c r="AM12" s="544"/>
      <c r="AN12" s="354">
        <f>SUM(AE11:AH12)+SUM(AJ11:AM12)</f>
        <v>0</v>
      </c>
      <c r="AO12" s="355"/>
      <c r="AP12" s="355"/>
      <c r="AQ12" s="355"/>
      <c r="AR12" s="356"/>
      <c r="AS12" s="283"/>
      <c r="AT12" s="284"/>
      <c r="AU12" s="284"/>
      <c r="AV12" s="284"/>
      <c r="AW12" s="284"/>
      <c r="AX12" s="285"/>
      <c r="AY12" s="545"/>
      <c r="AZ12" s="546"/>
      <c r="BA12" s="546"/>
      <c r="BB12" s="546"/>
      <c r="BC12" s="546"/>
      <c r="BD12" s="546"/>
      <c r="BE12" s="546"/>
      <c r="BF12" s="547"/>
      <c r="BG12" s="548"/>
      <c r="BH12" s="549"/>
      <c r="BI12" s="549"/>
      <c r="BJ12" s="549"/>
      <c r="BK12" s="549"/>
      <c r="BL12" s="549"/>
      <c r="BM12" s="550"/>
      <c r="BN12" s="535"/>
      <c r="BO12" s="536"/>
      <c r="BP12" s="536"/>
      <c r="BQ12" s="536"/>
      <c r="BR12" s="536"/>
      <c r="BS12" s="536"/>
      <c r="BT12" s="536"/>
      <c r="BU12" s="536"/>
      <c r="BV12" s="536"/>
      <c r="BW12" s="536"/>
      <c r="BX12" s="536"/>
      <c r="BY12" s="536"/>
      <c r="BZ12" s="536"/>
      <c r="CA12" s="536"/>
      <c r="CB12" s="536"/>
      <c r="CC12" s="536"/>
    </row>
    <row r="13" spans="1:81" x14ac:dyDescent="0.2">
      <c r="A13" s="369"/>
      <c r="B13" s="369"/>
      <c r="C13" s="369"/>
      <c r="D13" s="369"/>
      <c r="E13" s="369"/>
      <c r="F13" s="370"/>
      <c r="G13" s="26" t="s">
        <v>14</v>
      </c>
      <c r="H13" s="27"/>
      <c r="I13" s="28"/>
      <c r="J13" s="563"/>
      <c r="K13" s="564"/>
      <c r="L13" s="564"/>
      <c r="M13" s="564"/>
      <c r="N13" s="564"/>
      <c r="O13" s="564"/>
      <c r="P13" s="564"/>
      <c r="Q13" s="564"/>
      <c r="R13" s="564"/>
      <c r="S13" s="564"/>
      <c r="T13" s="565"/>
      <c r="U13" s="26" t="s">
        <v>18</v>
      </c>
      <c r="V13" s="27"/>
      <c r="W13" s="28"/>
      <c r="X13" s="566"/>
      <c r="Y13" s="566"/>
      <c r="Z13" s="566"/>
      <c r="AA13" s="566"/>
      <c r="AB13" s="566"/>
      <c r="AC13" s="567"/>
      <c r="AD13" s="30" t="s">
        <v>21</v>
      </c>
      <c r="AE13" s="568"/>
      <c r="AF13" s="569"/>
      <c r="AG13" s="569"/>
      <c r="AH13" s="570"/>
      <c r="AI13" s="32" t="s">
        <v>22</v>
      </c>
      <c r="AJ13" s="568"/>
      <c r="AK13" s="569"/>
      <c r="AL13" s="569"/>
      <c r="AM13" s="570"/>
      <c r="AN13" s="61" t="s">
        <v>25</v>
      </c>
      <c r="AO13" s="62"/>
      <c r="AP13" s="62"/>
      <c r="AQ13" s="62"/>
      <c r="AR13" s="63"/>
      <c r="AS13" s="554"/>
      <c r="AT13" s="555"/>
      <c r="AU13" s="555"/>
      <c r="AV13" s="555"/>
      <c r="AW13" s="555"/>
      <c r="AX13" s="556"/>
      <c r="AY13" s="557"/>
      <c r="AZ13" s="558"/>
      <c r="BA13" s="558"/>
      <c r="BB13" s="558"/>
      <c r="BC13" s="558"/>
      <c r="BD13" s="558"/>
      <c r="BE13" s="558"/>
      <c r="BF13" s="559"/>
      <c r="BG13" s="560"/>
      <c r="BH13" s="561"/>
      <c r="BI13" s="561"/>
      <c r="BJ13" s="561"/>
      <c r="BK13" s="561"/>
      <c r="BL13" s="561"/>
      <c r="BM13" s="562"/>
      <c r="BN13" s="552"/>
      <c r="BO13" s="553"/>
      <c r="BP13" s="553"/>
      <c r="BQ13" s="553"/>
      <c r="BR13" s="553"/>
      <c r="BS13" s="553"/>
      <c r="BT13" s="553"/>
      <c r="BU13" s="553"/>
      <c r="BV13" s="553"/>
      <c r="BW13" s="553"/>
      <c r="BX13" s="553"/>
      <c r="BY13" s="553"/>
      <c r="BZ13" s="553"/>
      <c r="CA13" s="553"/>
      <c r="CB13" s="553"/>
      <c r="CC13" s="553"/>
    </row>
    <row r="14" spans="1:81" x14ac:dyDescent="0.2">
      <c r="A14" s="332"/>
      <c r="B14" s="332"/>
      <c r="C14" s="332"/>
      <c r="D14" s="332"/>
      <c r="E14" s="332"/>
      <c r="F14" s="333"/>
      <c r="G14" s="15" t="s">
        <v>15</v>
      </c>
      <c r="H14" s="16"/>
      <c r="I14" s="29"/>
      <c r="J14" s="537"/>
      <c r="K14" s="538"/>
      <c r="L14" s="538"/>
      <c r="M14" s="538"/>
      <c r="N14" s="538"/>
      <c r="O14" s="538"/>
      <c r="P14" s="538"/>
      <c r="Q14" s="538"/>
      <c r="R14" s="538"/>
      <c r="S14" s="538"/>
      <c r="T14" s="539"/>
      <c r="U14" s="15" t="s">
        <v>19</v>
      </c>
      <c r="V14" s="16"/>
      <c r="W14" s="29"/>
      <c r="X14" s="540"/>
      <c r="Y14" s="540"/>
      <c r="Z14" s="540"/>
      <c r="AA14" s="540"/>
      <c r="AB14" s="540"/>
      <c r="AC14" s="541"/>
      <c r="AD14" s="31" t="s">
        <v>23</v>
      </c>
      <c r="AE14" s="542"/>
      <c r="AF14" s="543"/>
      <c r="AG14" s="543"/>
      <c r="AH14" s="544"/>
      <c r="AI14" s="33" t="s">
        <v>24</v>
      </c>
      <c r="AJ14" s="542"/>
      <c r="AK14" s="543"/>
      <c r="AL14" s="543"/>
      <c r="AM14" s="544"/>
      <c r="AN14" s="354">
        <f>SUM(AE13:AH14)+SUM(AJ13:AM14)</f>
        <v>0</v>
      </c>
      <c r="AO14" s="355"/>
      <c r="AP14" s="355"/>
      <c r="AQ14" s="355"/>
      <c r="AR14" s="356"/>
      <c r="AS14" s="283"/>
      <c r="AT14" s="284"/>
      <c r="AU14" s="284"/>
      <c r="AV14" s="284"/>
      <c r="AW14" s="284"/>
      <c r="AX14" s="285"/>
      <c r="AY14" s="545"/>
      <c r="AZ14" s="546"/>
      <c r="BA14" s="546"/>
      <c r="BB14" s="546"/>
      <c r="BC14" s="546"/>
      <c r="BD14" s="546"/>
      <c r="BE14" s="546"/>
      <c r="BF14" s="547"/>
      <c r="BG14" s="548"/>
      <c r="BH14" s="549"/>
      <c r="BI14" s="549"/>
      <c r="BJ14" s="549"/>
      <c r="BK14" s="549"/>
      <c r="BL14" s="549"/>
      <c r="BM14" s="550"/>
      <c r="BN14" s="535"/>
      <c r="BO14" s="536"/>
      <c r="BP14" s="536"/>
      <c r="BQ14" s="536"/>
      <c r="BR14" s="536"/>
      <c r="BS14" s="536"/>
      <c r="BT14" s="536"/>
      <c r="BU14" s="536"/>
      <c r="BV14" s="536"/>
      <c r="BW14" s="536"/>
      <c r="BX14" s="536"/>
      <c r="BY14" s="536"/>
      <c r="BZ14" s="536"/>
      <c r="CA14" s="536"/>
      <c r="CB14" s="536"/>
      <c r="CC14" s="536"/>
    </row>
    <row r="15" spans="1:81" x14ac:dyDescent="0.2">
      <c r="A15" s="369"/>
      <c r="B15" s="369"/>
      <c r="C15" s="369"/>
      <c r="D15" s="369"/>
      <c r="E15" s="369"/>
      <c r="F15" s="370"/>
      <c r="G15" s="26" t="s">
        <v>14</v>
      </c>
      <c r="H15" s="27"/>
      <c r="I15" s="28"/>
      <c r="J15" s="563"/>
      <c r="K15" s="564"/>
      <c r="L15" s="564"/>
      <c r="M15" s="564"/>
      <c r="N15" s="564"/>
      <c r="O15" s="564"/>
      <c r="P15" s="564"/>
      <c r="Q15" s="564"/>
      <c r="R15" s="564"/>
      <c r="S15" s="564"/>
      <c r="T15" s="565"/>
      <c r="U15" s="26" t="s">
        <v>18</v>
      </c>
      <c r="V15" s="27"/>
      <c r="W15" s="28"/>
      <c r="X15" s="566"/>
      <c r="Y15" s="566"/>
      <c r="Z15" s="566"/>
      <c r="AA15" s="566"/>
      <c r="AB15" s="566"/>
      <c r="AC15" s="567"/>
      <c r="AD15" s="30" t="s">
        <v>21</v>
      </c>
      <c r="AE15" s="568"/>
      <c r="AF15" s="569"/>
      <c r="AG15" s="569"/>
      <c r="AH15" s="570"/>
      <c r="AI15" s="32" t="s">
        <v>22</v>
      </c>
      <c r="AJ15" s="568"/>
      <c r="AK15" s="569"/>
      <c r="AL15" s="569"/>
      <c r="AM15" s="570"/>
      <c r="AN15" s="61" t="s">
        <v>25</v>
      </c>
      <c r="AO15" s="62"/>
      <c r="AP15" s="62"/>
      <c r="AQ15" s="62"/>
      <c r="AR15" s="63"/>
      <c r="AS15" s="554"/>
      <c r="AT15" s="555"/>
      <c r="AU15" s="555"/>
      <c r="AV15" s="555"/>
      <c r="AW15" s="555"/>
      <c r="AX15" s="556"/>
      <c r="AY15" s="557"/>
      <c r="AZ15" s="558"/>
      <c r="BA15" s="558"/>
      <c r="BB15" s="558"/>
      <c r="BC15" s="558"/>
      <c r="BD15" s="558"/>
      <c r="BE15" s="558"/>
      <c r="BF15" s="559"/>
      <c r="BG15" s="560"/>
      <c r="BH15" s="561"/>
      <c r="BI15" s="561"/>
      <c r="BJ15" s="561"/>
      <c r="BK15" s="561"/>
      <c r="BL15" s="561"/>
      <c r="BM15" s="562"/>
      <c r="BN15" s="552"/>
      <c r="BO15" s="553"/>
      <c r="BP15" s="553"/>
      <c r="BQ15" s="553"/>
      <c r="BR15" s="553"/>
      <c r="BS15" s="553"/>
      <c r="BT15" s="553"/>
      <c r="BU15" s="553"/>
      <c r="BV15" s="553"/>
      <c r="BW15" s="553"/>
      <c r="BX15" s="553"/>
      <c r="BY15" s="553"/>
      <c r="BZ15" s="553"/>
      <c r="CA15" s="553"/>
      <c r="CB15" s="553"/>
      <c r="CC15" s="553"/>
    </row>
    <row r="16" spans="1:81" x14ac:dyDescent="0.2">
      <c r="A16" s="332"/>
      <c r="B16" s="332"/>
      <c r="C16" s="332"/>
      <c r="D16" s="332"/>
      <c r="E16" s="332"/>
      <c r="F16" s="333"/>
      <c r="G16" s="15" t="s">
        <v>15</v>
      </c>
      <c r="H16" s="16"/>
      <c r="I16" s="29"/>
      <c r="J16" s="537"/>
      <c r="K16" s="538"/>
      <c r="L16" s="538"/>
      <c r="M16" s="538"/>
      <c r="N16" s="538"/>
      <c r="O16" s="538"/>
      <c r="P16" s="538"/>
      <c r="Q16" s="538"/>
      <c r="R16" s="538"/>
      <c r="S16" s="538"/>
      <c r="T16" s="539"/>
      <c r="U16" s="15" t="s">
        <v>19</v>
      </c>
      <c r="V16" s="16"/>
      <c r="W16" s="29"/>
      <c r="X16" s="540"/>
      <c r="Y16" s="540"/>
      <c r="Z16" s="540"/>
      <c r="AA16" s="540"/>
      <c r="AB16" s="540"/>
      <c r="AC16" s="541"/>
      <c r="AD16" s="31" t="s">
        <v>23</v>
      </c>
      <c r="AE16" s="542"/>
      <c r="AF16" s="543"/>
      <c r="AG16" s="543"/>
      <c r="AH16" s="544"/>
      <c r="AI16" s="33" t="s">
        <v>24</v>
      </c>
      <c r="AJ16" s="542"/>
      <c r="AK16" s="543"/>
      <c r="AL16" s="543"/>
      <c r="AM16" s="544"/>
      <c r="AN16" s="354">
        <f>SUM(AE15:AH16)+SUM(AJ15:AM16)</f>
        <v>0</v>
      </c>
      <c r="AO16" s="355"/>
      <c r="AP16" s="355"/>
      <c r="AQ16" s="355"/>
      <c r="AR16" s="356"/>
      <c r="AS16" s="283"/>
      <c r="AT16" s="284"/>
      <c r="AU16" s="284"/>
      <c r="AV16" s="284"/>
      <c r="AW16" s="284"/>
      <c r="AX16" s="285"/>
      <c r="AY16" s="545"/>
      <c r="AZ16" s="546"/>
      <c r="BA16" s="546"/>
      <c r="BB16" s="546"/>
      <c r="BC16" s="546"/>
      <c r="BD16" s="546"/>
      <c r="BE16" s="546"/>
      <c r="BF16" s="547"/>
      <c r="BG16" s="548"/>
      <c r="BH16" s="549"/>
      <c r="BI16" s="549"/>
      <c r="BJ16" s="549"/>
      <c r="BK16" s="549"/>
      <c r="BL16" s="549"/>
      <c r="BM16" s="550"/>
      <c r="BN16" s="535"/>
      <c r="BO16" s="536"/>
      <c r="BP16" s="536"/>
      <c r="BQ16" s="536"/>
      <c r="BR16" s="536"/>
      <c r="BS16" s="536"/>
      <c r="BT16" s="536"/>
      <c r="BU16" s="536"/>
      <c r="BV16" s="536"/>
      <c r="BW16" s="536"/>
      <c r="BX16" s="536"/>
      <c r="BY16" s="536"/>
      <c r="BZ16" s="536"/>
      <c r="CA16" s="536"/>
      <c r="CB16" s="536"/>
      <c r="CC16" s="536"/>
    </row>
    <row r="17" spans="1:81" x14ac:dyDescent="0.2">
      <c r="A17" s="369"/>
      <c r="B17" s="369"/>
      <c r="C17" s="369"/>
      <c r="D17" s="369"/>
      <c r="E17" s="369"/>
      <c r="F17" s="370"/>
      <c r="G17" s="26" t="s">
        <v>14</v>
      </c>
      <c r="H17" s="27"/>
      <c r="I17" s="28"/>
      <c r="J17" s="563"/>
      <c r="K17" s="564"/>
      <c r="L17" s="564"/>
      <c r="M17" s="564"/>
      <c r="N17" s="564"/>
      <c r="O17" s="564"/>
      <c r="P17" s="564"/>
      <c r="Q17" s="564"/>
      <c r="R17" s="564"/>
      <c r="S17" s="564"/>
      <c r="T17" s="565"/>
      <c r="U17" s="26" t="s">
        <v>18</v>
      </c>
      <c r="V17" s="27"/>
      <c r="W17" s="28"/>
      <c r="X17" s="566"/>
      <c r="Y17" s="566"/>
      <c r="Z17" s="566"/>
      <c r="AA17" s="566"/>
      <c r="AB17" s="566"/>
      <c r="AC17" s="567"/>
      <c r="AD17" s="30" t="s">
        <v>21</v>
      </c>
      <c r="AE17" s="568"/>
      <c r="AF17" s="569"/>
      <c r="AG17" s="569"/>
      <c r="AH17" s="570"/>
      <c r="AI17" s="32" t="s">
        <v>22</v>
      </c>
      <c r="AJ17" s="568"/>
      <c r="AK17" s="569"/>
      <c r="AL17" s="569"/>
      <c r="AM17" s="570"/>
      <c r="AN17" s="61" t="s">
        <v>25</v>
      </c>
      <c r="AO17" s="62"/>
      <c r="AP17" s="62"/>
      <c r="AQ17" s="62"/>
      <c r="AR17" s="63"/>
      <c r="AS17" s="554"/>
      <c r="AT17" s="555"/>
      <c r="AU17" s="555"/>
      <c r="AV17" s="555"/>
      <c r="AW17" s="555"/>
      <c r="AX17" s="556"/>
      <c r="AY17" s="557"/>
      <c r="AZ17" s="558"/>
      <c r="BA17" s="558"/>
      <c r="BB17" s="558"/>
      <c r="BC17" s="558"/>
      <c r="BD17" s="558"/>
      <c r="BE17" s="558"/>
      <c r="BF17" s="559"/>
      <c r="BG17" s="560"/>
      <c r="BH17" s="561"/>
      <c r="BI17" s="561"/>
      <c r="BJ17" s="561"/>
      <c r="BK17" s="561"/>
      <c r="BL17" s="561"/>
      <c r="BM17" s="562"/>
      <c r="BN17" s="552"/>
      <c r="BO17" s="553"/>
      <c r="BP17" s="553"/>
      <c r="BQ17" s="553"/>
      <c r="BR17" s="553"/>
      <c r="BS17" s="553"/>
      <c r="BT17" s="553"/>
      <c r="BU17" s="553"/>
      <c r="BV17" s="553"/>
      <c r="BW17" s="553"/>
      <c r="BX17" s="553"/>
      <c r="BY17" s="553"/>
      <c r="BZ17" s="553"/>
      <c r="CA17" s="553"/>
      <c r="CB17" s="553"/>
      <c r="CC17" s="553"/>
    </row>
    <row r="18" spans="1:81" x14ac:dyDescent="0.2">
      <c r="A18" s="332"/>
      <c r="B18" s="332"/>
      <c r="C18" s="332"/>
      <c r="D18" s="332"/>
      <c r="E18" s="332"/>
      <c r="F18" s="333"/>
      <c r="G18" s="15" t="s">
        <v>15</v>
      </c>
      <c r="H18" s="16"/>
      <c r="I18" s="29"/>
      <c r="J18" s="537"/>
      <c r="K18" s="538"/>
      <c r="L18" s="538"/>
      <c r="M18" s="538"/>
      <c r="N18" s="538"/>
      <c r="O18" s="538"/>
      <c r="P18" s="538"/>
      <c r="Q18" s="538"/>
      <c r="R18" s="538"/>
      <c r="S18" s="538"/>
      <c r="T18" s="539"/>
      <c r="U18" s="15" t="s">
        <v>19</v>
      </c>
      <c r="V18" s="16"/>
      <c r="W18" s="29"/>
      <c r="X18" s="540"/>
      <c r="Y18" s="540"/>
      <c r="Z18" s="540"/>
      <c r="AA18" s="540"/>
      <c r="AB18" s="540"/>
      <c r="AC18" s="541"/>
      <c r="AD18" s="31" t="s">
        <v>23</v>
      </c>
      <c r="AE18" s="542"/>
      <c r="AF18" s="543"/>
      <c r="AG18" s="543"/>
      <c r="AH18" s="544"/>
      <c r="AI18" s="33" t="s">
        <v>24</v>
      </c>
      <c r="AJ18" s="542"/>
      <c r="AK18" s="543"/>
      <c r="AL18" s="543"/>
      <c r="AM18" s="544"/>
      <c r="AN18" s="354">
        <f>SUM(AE17:AH18)+SUM(AJ17:AM18)</f>
        <v>0</v>
      </c>
      <c r="AO18" s="355"/>
      <c r="AP18" s="355"/>
      <c r="AQ18" s="355"/>
      <c r="AR18" s="356"/>
      <c r="AS18" s="283"/>
      <c r="AT18" s="284"/>
      <c r="AU18" s="284"/>
      <c r="AV18" s="284"/>
      <c r="AW18" s="284"/>
      <c r="AX18" s="285"/>
      <c r="AY18" s="545"/>
      <c r="AZ18" s="546"/>
      <c r="BA18" s="546"/>
      <c r="BB18" s="546"/>
      <c r="BC18" s="546"/>
      <c r="BD18" s="546"/>
      <c r="BE18" s="546"/>
      <c r="BF18" s="547"/>
      <c r="BG18" s="548"/>
      <c r="BH18" s="549"/>
      <c r="BI18" s="549"/>
      <c r="BJ18" s="549"/>
      <c r="BK18" s="549"/>
      <c r="BL18" s="549"/>
      <c r="BM18" s="550"/>
      <c r="BN18" s="535"/>
      <c r="BO18" s="536"/>
      <c r="BP18" s="536"/>
      <c r="BQ18" s="536"/>
      <c r="BR18" s="536"/>
      <c r="BS18" s="536"/>
      <c r="BT18" s="536"/>
      <c r="BU18" s="536"/>
      <c r="BV18" s="536"/>
      <c r="BW18" s="536"/>
      <c r="BX18" s="536"/>
      <c r="BY18" s="536"/>
      <c r="BZ18" s="536"/>
      <c r="CA18" s="536"/>
      <c r="CB18" s="536"/>
      <c r="CC18" s="536"/>
    </row>
    <row r="19" spans="1:81" x14ac:dyDescent="0.2">
      <c r="A19" s="369"/>
      <c r="B19" s="369"/>
      <c r="C19" s="369"/>
      <c r="D19" s="369"/>
      <c r="E19" s="369"/>
      <c r="F19" s="370"/>
      <c r="G19" s="26" t="s">
        <v>14</v>
      </c>
      <c r="H19" s="27"/>
      <c r="I19" s="28"/>
      <c r="J19" s="563"/>
      <c r="K19" s="564"/>
      <c r="L19" s="564"/>
      <c r="M19" s="564"/>
      <c r="N19" s="564"/>
      <c r="O19" s="564"/>
      <c r="P19" s="564"/>
      <c r="Q19" s="564"/>
      <c r="R19" s="564"/>
      <c r="S19" s="564"/>
      <c r="T19" s="565"/>
      <c r="U19" s="26" t="s">
        <v>18</v>
      </c>
      <c r="V19" s="27"/>
      <c r="W19" s="28"/>
      <c r="X19" s="566"/>
      <c r="Y19" s="566"/>
      <c r="Z19" s="566"/>
      <c r="AA19" s="566"/>
      <c r="AB19" s="566"/>
      <c r="AC19" s="567"/>
      <c r="AD19" s="30" t="s">
        <v>21</v>
      </c>
      <c r="AE19" s="568"/>
      <c r="AF19" s="569"/>
      <c r="AG19" s="569"/>
      <c r="AH19" s="570"/>
      <c r="AI19" s="46" t="s">
        <v>22</v>
      </c>
      <c r="AJ19" s="568"/>
      <c r="AK19" s="569"/>
      <c r="AL19" s="569"/>
      <c r="AM19" s="570"/>
      <c r="AN19" s="61" t="s">
        <v>25</v>
      </c>
      <c r="AO19" s="62"/>
      <c r="AP19" s="62"/>
      <c r="AQ19" s="62"/>
      <c r="AR19" s="63"/>
      <c r="AS19" s="554"/>
      <c r="AT19" s="555"/>
      <c r="AU19" s="555"/>
      <c r="AV19" s="555"/>
      <c r="AW19" s="555"/>
      <c r="AX19" s="556"/>
      <c r="AY19" s="557"/>
      <c r="AZ19" s="558"/>
      <c r="BA19" s="558"/>
      <c r="BB19" s="558"/>
      <c r="BC19" s="558"/>
      <c r="BD19" s="558"/>
      <c r="BE19" s="558"/>
      <c r="BF19" s="559"/>
      <c r="BG19" s="560"/>
      <c r="BH19" s="561"/>
      <c r="BI19" s="561"/>
      <c r="BJ19" s="561"/>
      <c r="BK19" s="561"/>
      <c r="BL19" s="561"/>
      <c r="BM19" s="562"/>
      <c r="BN19" s="552"/>
      <c r="BO19" s="553"/>
      <c r="BP19" s="553"/>
      <c r="BQ19" s="553"/>
      <c r="BR19" s="553"/>
      <c r="BS19" s="553"/>
      <c r="BT19" s="553"/>
      <c r="BU19" s="553"/>
      <c r="BV19" s="553"/>
      <c r="BW19" s="553"/>
      <c r="BX19" s="553"/>
      <c r="BY19" s="553"/>
      <c r="BZ19" s="553"/>
      <c r="CA19" s="553"/>
      <c r="CB19" s="553"/>
      <c r="CC19" s="553"/>
    </row>
    <row r="20" spans="1:81" x14ac:dyDescent="0.2">
      <c r="A20" s="332"/>
      <c r="B20" s="332"/>
      <c r="C20" s="332"/>
      <c r="D20" s="332"/>
      <c r="E20" s="332"/>
      <c r="F20" s="333"/>
      <c r="G20" s="15" t="s">
        <v>15</v>
      </c>
      <c r="H20" s="16"/>
      <c r="I20" s="29"/>
      <c r="J20" s="537"/>
      <c r="K20" s="538"/>
      <c r="L20" s="538"/>
      <c r="M20" s="538"/>
      <c r="N20" s="538"/>
      <c r="O20" s="538"/>
      <c r="P20" s="538"/>
      <c r="Q20" s="538"/>
      <c r="R20" s="538"/>
      <c r="S20" s="538"/>
      <c r="T20" s="539"/>
      <c r="U20" s="15" t="s">
        <v>19</v>
      </c>
      <c r="V20" s="16"/>
      <c r="W20" s="29"/>
      <c r="X20" s="540"/>
      <c r="Y20" s="540"/>
      <c r="Z20" s="540"/>
      <c r="AA20" s="540"/>
      <c r="AB20" s="540"/>
      <c r="AC20" s="541"/>
      <c r="AD20" s="31" t="s">
        <v>23</v>
      </c>
      <c r="AE20" s="542"/>
      <c r="AF20" s="543"/>
      <c r="AG20" s="543"/>
      <c r="AH20" s="544"/>
      <c r="AI20" s="33" t="s">
        <v>24</v>
      </c>
      <c r="AJ20" s="542"/>
      <c r="AK20" s="543"/>
      <c r="AL20" s="543"/>
      <c r="AM20" s="544"/>
      <c r="AN20" s="354">
        <f>SUM(AE19:AH20)+SUM(AJ19:AM20)</f>
        <v>0</v>
      </c>
      <c r="AO20" s="355"/>
      <c r="AP20" s="355"/>
      <c r="AQ20" s="355"/>
      <c r="AR20" s="356"/>
      <c r="AS20" s="283"/>
      <c r="AT20" s="284"/>
      <c r="AU20" s="284"/>
      <c r="AV20" s="284"/>
      <c r="AW20" s="284"/>
      <c r="AX20" s="285"/>
      <c r="AY20" s="545"/>
      <c r="AZ20" s="546"/>
      <c r="BA20" s="546"/>
      <c r="BB20" s="546"/>
      <c r="BC20" s="546"/>
      <c r="BD20" s="546"/>
      <c r="BE20" s="546"/>
      <c r="BF20" s="547"/>
      <c r="BG20" s="548"/>
      <c r="BH20" s="549"/>
      <c r="BI20" s="549"/>
      <c r="BJ20" s="549"/>
      <c r="BK20" s="549"/>
      <c r="BL20" s="549"/>
      <c r="BM20" s="550"/>
      <c r="BN20" s="535"/>
      <c r="BO20" s="536"/>
      <c r="BP20" s="536"/>
      <c r="BQ20" s="536"/>
      <c r="BR20" s="536"/>
      <c r="BS20" s="536"/>
      <c r="BT20" s="536"/>
      <c r="BU20" s="536"/>
      <c r="BV20" s="536"/>
      <c r="BW20" s="536"/>
      <c r="BX20" s="536"/>
      <c r="BY20" s="536"/>
      <c r="BZ20" s="536"/>
      <c r="CA20" s="536"/>
      <c r="CB20" s="536"/>
      <c r="CC20" s="536"/>
    </row>
    <row r="21" spans="1:81" x14ac:dyDescent="0.2">
      <c r="A21" s="369"/>
      <c r="B21" s="369"/>
      <c r="C21" s="369"/>
      <c r="D21" s="369"/>
      <c r="E21" s="369"/>
      <c r="F21" s="370"/>
      <c r="G21" s="26" t="s">
        <v>14</v>
      </c>
      <c r="H21" s="27"/>
      <c r="I21" s="28"/>
      <c r="J21" s="563"/>
      <c r="K21" s="564"/>
      <c r="L21" s="564"/>
      <c r="M21" s="564"/>
      <c r="N21" s="564"/>
      <c r="O21" s="564"/>
      <c r="P21" s="564"/>
      <c r="Q21" s="564"/>
      <c r="R21" s="564"/>
      <c r="S21" s="564"/>
      <c r="T21" s="565"/>
      <c r="U21" s="26" t="s">
        <v>18</v>
      </c>
      <c r="V21" s="27"/>
      <c r="W21" s="28"/>
      <c r="X21" s="566"/>
      <c r="Y21" s="566"/>
      <c r="Z21" s="566"/>
      <c r="AA21" s="566"/>
      <c r="AB21" s="566"/>
      <c r="AC21" s="567"/>
      <c r="AD21" s="30" t="s">
        <v>21</v>
      </c>
      <c r="AE21" s="568"/>
      <c r="AF21" s="569"/>
      <c r="AG21" s="569"/>
      <c r="AH21" s="570"/>
      <c r="AI21" s="46" t="s">
        <v>22</v>
      </c>
      <c r="AJ21" s="568"/>
      <c r="AK21" s="569"/>
      <c r="AL21" s="569"/>
      <c r="AM21" s="570"/>
      <c r="AN21" s="61" t="s">
        <v>25</v>
      </c>
      <c r="AO21" s="62"/>
      <c r="AP21" s="62"/>
      <c r="AQ21" s="62"/>
      <c r="AR21" s="63"/>
      <c r="AS21" s="554"/>
      <c r="AT21" s="555"/>
      <c r="AU21" s="555"/>
      <c r="AV21" s="555"/>
      <c r="AW21" s="555"/>
      <c r="AX21" s="556"/>
      <c r="AY21" s="557"/>
      <c r="AZ21" s="558"/>
      <c r="BA21" s="558"/>
      <c r="BB21" s="558"/>
      <c r="BC21" s="558"/>
      <c r="BD21" s="558"/>
      <c r="BE21" s="558"/>
      <c r="BF21" s="559"/>
      <c r="BG21" s="560"/>
      <c r="BH21" s="561"/>
      <c r="BI21" s="561"/>
      <c r="BJ21" s="561"/>
      <c r="BK21" s="561"/>
      <c r="BL21" s="561"/>
      <c r="BM21" s="562"/>
      <c r="BN21" s="552"/>
      <c r="BO21" s="553"/>
      <c r="BP21" s="553"/>
      <c r="BQ21" s="553"/>
      <c r="BR21" s="553"/>
      <c r="BS21" s="553"/>
      <c r="BT21" s="553"/>
      <c r="BU21" s="553"/>
      <c r="BV21" s="553"/>
      <c r="BW21" s="553"/>
      <c r="BX21" s="553"/>
      <c r="BY21" s="553"/>
      <c r="BZ21" s="553"/>
      <c r="CA21" s="553"/>
      <c r="CB21" s="553"/>
      <c r="CC21" s="553"/>
    </row>
    <row r="22" spans="1:81" x14ac:dyDescent="0.2">
      <c r="A22" s="332"/>
      <c r="B22" s="332"/>
      <c r="C22" s="332"/>
      <c r="D22" s="332"/>
      <c r="E22" s="332"/>
      <c r="F22" s="333"/>
      <c r="G22" s="15" t="s">
        <v>15</v>
      </c>
      <c r="H22" s="16"/>
      <c r="I22" s="29"/>
      <c r="J22" s="537"/>
      <c r="K22" s="538"/>
      <c r="L22" s="538"/>
      <c r="M22" s="538"/>
      <c r="N22" s="538"/>
      <c r="O22" s="538"/>
      <c r="P22" s="538"/>
      <c r="Q22" s="538"/>
      <c r="R22" s="538"/>
      <c r="S22" s="538"/>
      <c r="T22" s="539"/>
      <c r="U22" s="15" t="s">
        <v>19</v>
      </c>
      <c r="V22" s="16"/>
      <c r="W22" s="29"/>
      <c r="X22" s="540"/>
      <c r="Y22" s="540"/>
      <c r="Z22" s="540"/>
      <c r="AA22" s="540"/>
      <c r="AB22" s="540"/>
      <c r="AC22" s="541"/>
      <c r="AD22" s="31" t="s">
        <v>23</v>
      </c>
      <c r="AE22" s="542"/>
      <c r="AF22" s="543"/>
      <c r="AG22" s="543"/>
      <c r="AH22" s="544"/>
      <c r="AI22" s="33" t="s">
        <v>24</v>
      </c>
      <c r="AJ22" s="542"/>
      <c r="AK22" s="543"/>
      <c r="AL22" s="543"/>
      <c r="AM22" s="544"/>
      <c r="AN22" s="354">
        <f>SUM(AE21:AH22)+SUM(AJ21:AM22)</f>
        <v>0</v>
      </c>
      <c r="AO22" s="355"/>
      <c r="AP22" s="355"/>
      <c r="AQ22" s="355"/>
      <c r="AR22" s="356"/>
      <c r="AS22" s="283"/>
      <c r="AT22" s="284"/>
      <c r="AU22" s="284"/>
      <c r="AV22" s="284"/>
      <c r="AW22" s="284"/>
      <c r="AX22" s="285"/>
      <c r="AY22" s="545"/>
      <c r="AZ22" s="546"/>
      <c r="BA22" s="546"/>
      <c r="BB22" s="546"/>
      <c r="BC22" s="546"/>
      <c r="BD22" s="546"/>
      <c r="BE22" s="546"/>
      <c r="BF22" s="547"/>
      <c r="BG22" s="548"/>
      <c r="BH22" s="549"/>
      <c r="BI22" s="549"/>
      <c r="BJ22" s="549"/>
      <c r="BK22" s="549"/>
      <c r="BL22" s="549"/>
      <c r="BM22" s="550"/>
      <c r="BN22" s="535"/>
      <c r="BO22" s="536"/>
      <c r="BP22" s="536"/>
      <c r="BQ22" s="536"/>
      <c r="BR22" s="536"/>
      <c r="BS22" s="536"/>
      <c r="BT22" s="536"/>
      <c r="BU22" s="536"/>
      <c r="BV22" s="536"/>
      <c r="BW22" s="536"/>
      <c r="BX22" s="536"/>
      <c r="BY22" s="536"/>
      <c r="BZ22" s="536"/>
      <c r="CA22" s="536"/>
      <c r="CB22" s="536"/>
      <c r="CC22" s="536"/>
    </row>
    <row r="23" spans="1:81" x14ac:dyDescent="0.2">
      <c r="A23" s="369"/>
      <c r="B23" s="369"/>
      <c r="C23" s="369"/>
      <c r="D23" s="369"/>
      <c r="E23" s="369"/>
      <c r="F23" s="370"/>
      <c r="G23" s="26" t="s">
        <v>14</v>
      </c>
      <c r="H23" s="27"/>
      <c r="I23" s="28"/>
      <c r="J23" s="563"/>
      <c r="K23" s="564"/>
      <c r="L23" s="564"/>
      <c r="M23" s="564"/>
      <c r="N23" s="564"/>
      <c r="O23" s="564"/>
      <c r="P23" s="564"/>
      <c r="Q23" s="564"/>
      <c r="R23" s="564"/>
      <c r="S23" s="564"/>
      <c r="T23" s="565"/>
      <c r="U23" s="26" t="s">
        <v>18</v>
      </c>
      <c r="V23" s="27"/>
      <c r="W23" s="28"/>
      <c r="X23" s="566"/>
      <c r="Y23" s="566"/>
      <c r="Z23" s="566"/>
      <c r="AA23" s="566"/>
      <c r="AB23" s="566"/>
      <c r="AC23" s="567"/>
      <c r="AD23" s="30" t="s">
        <v>21</v>
      </c>
      <c r="AE23" s="568"/>
      <c r="AF23" s="569"/>
      <c r="AG23" s="569"/>
      <c r="AH23" s="570"/>
      <c r="AI23" s="46" t="s">
        <v>22</v>
      </c>
      <c r="AJ23" s="568"/>
      <c r="AK23" s="569"/>
      <c r="AL23" s="569"/>
      <c r="AM23" s="570"/>
      <c r="AN23" s="61" t="s">
        <v>25</v>
      </c>
      <c r="AO23" s="62"/>
      <c r="AP23" s="62"/>
      <c r="AQ23" s="62"/>
      <c r="AR23" s="63"/>
      <c r="AS23" s="554"/>
      <c r="AT23" s="555"/>
      <c r="AU23" s="555"/>
      <c r="AV23" s="555"/>
      <c r="AW23" s="555"/>
      <c r="AX23" s="556"/>
      <c r="AY23" s="557"/>
      <c r="AZ23" s="558"/>
      <c r="BA23" s="558"/>
      <c r="BB23" s="558"/>
      <c r="BC23" s="558"/>
      <c r="BD23" s="558"/>
      <c r="BE23" s="558"/>
      <c r="BF23" s="559"/>
      <c r="BG23" s="560"/>
      <c r="BH23" s="561"/>
      <c r="BI23" s="561"/>
      <c r="BJ23" s="561"/>
      <c r="BK23" s="561"/>
      <c r="BL23" s="561"/>
      <c r="BM23" s="562"/>
      <c r="BN23" s="552"/>
      <c r="BO23" s="553"/>
      <c r="BP23" s="553"/>
      <c r="BQ23" s="553"/>
      <c r="BR23" s="553"/>
      <c r="BS23" s="553"/>
      <c r="BT23" s="553"/>
      <c r="BU23" s="553"/>
      <c r="BV23" s="553"/>
      <c r="BW23" s="553"/>
      <c r="BX23" s="553"/>
      <c r="BY23" s="553"/>
      <c r="BZ23" s="553"/>
      <c r="CA23" s="553"/>
      <c r="CB23" s="553"/>
      <c r="CC23" s="553"/>
    </row>
    <row r="24" spans="1:81" x14ac:dyDescent="0.2">
      <c r="A24" s="332"/>
      <c r="B24" s="332"/>
      <c r="C24" s="332"/>
      <c r="D24" s="332"/>
      <c r="E24" s="332"/>
      <c r="F24" s="333"/>
      <c r="G24" s="15" t="s">
        <v>15</v>
      </c>
      <c r="H24" s="16"/>
      <c r="I24" s="29"/>
      <c r="J24" s="537"/>
      <c r="K24" s="538"/>
      <c r="L24" s="538"/>
      <c r="M24" s="538"/>
      <c r="N24" s="538"/>
      <c r="O24" s="538"/>
      <c r="P24" s="538"/>
      <c r="Q24" s="538"/>
      <c r="R24" s="538"/>
      <c r="S24" s="538"/>
      <c r="T24" s="539"/>
      <c r="U24" s="15" t="s">
        <v>19</v>
      </c>
      <c r="V24" s="16"/>
      <c r="W24" s="29"/>
      <c r="X24" s="540"/>
      <c r="Y24" s="540"/>
      <c r="Z24" s="540"/>
      <c r="AA24" s="540"/>
      <c r="AB24" s="540"/>
      <c r="AC24" s="541"/>
      <c r="AD24" s="31" t="s">
        <v>23</v>
      </c>
      <c r="AE24" s="542"/>
      <c r="AF24" s="543"/>
      <c r="AG24" s="543"/>
      <c r="AH24" s="544"/>
      <c r="AI24" s="33" t="s">
        <v>24</v>
      </c>
      <c r="AJ24" s="542"/>
      <c r="AK24" s="543"/>
      <c r="AL24" s="543"/>
      <c r="AM24" s="544"/>
      <c r="AN24" s="354">
        <f>SUM(AE23:AH24)+SUM(AJ23:AM24)</f>
        <v>0</v>
      </c>
      <c r="AO24" s="355"/>
      <c r="AP24" s="355"/>
      <c r="AQ24" s="355"/>
      <c r="AR24" s="356"/>
      <c r="AS24" s="283"/>
      <c r="AT24" s="284"/>
      <c r="AU24" s="284"/>
      <c r="AV24" s="284"/>
      <c r="AW24" s="284"/>
      <c r="AX24" s="285"/>
      <c r="AY24" s="545"/>
      <c r="AZ24" s="546"/>
      <c r="BA24" s="546"/>
      <c r="BB24" s="546"/>
      <c r="BC24" s="546"/>
      <c r="BD24" s="546"/>
      <c r="BE24" s="546"/>
      <c r="BF24" s="547"/>
      <c r="BG24" s="548"/>
      <c r="BH24" s="549"/>
      <c r="BI24" s="549"/>
      <c r="BJ24" s="549"/>
      <c r="BK24" s="549"/>
      <c r="BL24" s="549"/>
      <c r="BM24" s="550"/>
      <c r="BN24" s="535"/>
      <c r="BO24" s="536"/>
      <c r="BP24" s="536"/>
      <c r="BQ24" s="536"/>
      <c r="BR24" s="536"/>
      <c r="BS24" s="536"/>
      <c r="BT24" s="536"/>
      <c r="BU24" s="536"/>
      <c r="BV24" s="536"/>
      <c r="BW24" s="536"/>
      <c r="BX24" s="536"/>
      <c r="BY24" s="536"/>
      <c r="BZ24" s="536"/>
      <c r="CA24" s="536"/>
      <c r="CB24" s="536"/>
      <c r="CC24" s="536"/>
    </row>
    <row r="25" spans="1:81" x14ac:dyDescent="0.2">
      <c r="A25" s="369"/>
      <c r="B25" s="369"/>
      <c r="C25" s="369"/>
      <c r="D25" s="369"/>
      <c r="E25" s="369"/>
      <c r="F25" s="370"/>
      <c r="G25" s="26" t="s">
        <v>14</v>
      </c>
      <c r="H25" s="27"/>
      <c r="I25" s="28"/>
      <c r="J25" s="563"/>
      <c r="K25" s="564"/>
      <c r="L25" s="564"/>
      <c r="M25" s="564"/>
      <c r="N25" s="564"/>
      <c r="O25" s="564"/>
      <c r="P25" s="564"/>
      <c r="Q25" s="564"/>
      <c r="R25" s="564"/>
      <c r="S25" s="564"/>
      <c r="T25" s="565"/>
      <c r="U25" s="26" t="s">
        <v>18</v>
      </c>
      <c r="V25" s="27"/>
      <c r="W25" s="28"/>
      <c r="X25" s="566"/>
      <c r="Y25" s="566"/>
      <c r="Z25" s="566"/>
      <c r="AA25" s="566"/>
      <c r="AB25" s="566"/>
      <c r="AC25" s="567"/>
      <c r="AD25" s="30" t="s">
        <v>21</v>
      </c>
      <c r="AE25" s="568"/>
      <c r="AF25" s="569"/>
      <c r="AG25" s="569"/>
      <c r="AH25" s="570"/>
      <c r="AI25" s="46" t="s">
        <v>22</v>
      </c>
      <c r="AJ25" s="568"/>
      <c r="AK25" s="569"/>
      <c r="AL25" s="569"/>
      <c r="AM25" s="570"/>
      <c r="AN25" s="61" t="s">
        <v>25</v>
      </c>
      <c r="AO25" s="62"/>
      <c r="AP25" s="62"/>
      <c r="AQ25" s="62"/>
      <c r="AR25" s="63"/>
      <c r="AS25" s="554"/>
      <c r="AT25" s="555"/>
      <c r="AU25" s="555"/>
      <c r="AV25" s="555"/>
      <c r="AW25" s="555"/>
      <c r="AX25" s="556"/>
      <c r="AY25" s="557"/>
      <c r="AZ25" s="558"/>
      <c r="BA25" s="558"/>
      <c r="BB25" s="558"/>
      <c r="BC25" s="558"/>
      <c r="BD25" s="558"/>
      <c r="BE25" s="558"/>
      <c r="BF25" s="559"/>
      <c r="BG25" s="560"/>
      <c r="BH25" s="561"/>
      <c r="BI25" s="561"/>
      <c r="BJ25" s="561"/>
      <c r="BK25" s="561"/>
      <c r="BL25" s="561"/>
      <c r="BM25" s="562"/>
      <c r="BN25" s="552"/>
      <c r="BO25" s="553"/>
      <c r="BP25" s="553"/>
      <c r="BQ25" s="553"/>
      <c r="BR25" s="553"/>
      <c r="BS25" s="553"/>
      <c r="BT25" s="553"/>
      <c r="BU25" s="553"/>
      <c r="BV25" s="553"/>
      <c r="BW25" s="553"/>
      <c r="BX25" s="553"/>
      <c r="BY25" s="553"/>
      <c r="BZ25" s="553"/>
      <c r="CA25" s="553"/>
      <c r="CB25" s="553"/>
      <c r="CC25" s="553"/>
    </row>
    <row r="26" spans="1:81" x14ac:dyDescent="0.2">
      <c r="A26" s="332"/>
      <c r="B26" s="332"/>
      <c r="C26" s="332"/>
      <c r="D26" s="332"/>
      <c r="E26" s="332"/>
      <c r="F26" s="333"/>
      <c r="G26" s="15" t="s">
        <v>15</v>
      </c>
      <c r="H26" s="16"/>
      <c r="I26" s="29"/>
      <c r="J26" s="537"/>
      <c r="K26" s="538"/>
      <c r="L26" s="538"/>
      <c r="M26" s="538"/>
      <c r="N26" s="538"/>
      <c r="O26" s="538"/>
      <c r="P26" s="538"/>
      <c r="Q26" s="538"/>
      <c r="R26" s="538"/>
      <c r="S26" s="538"/>
      <c r="T26" s="539"/>
      <c r="U26" s="15" t="s">
        <v>19</v>
      </c>
      <c r="V26" s="16"/>
      <c r="W26" s="29"/>
      <c r="X26" s="540"/>
      <c r="Y26" s="540"/>
      <c r="Z26" s="540"/>
      <c r="AA26" s="540"/>
      <c r="AB26" s="540"/>
      <c r="AC26" s="541"/>
      <c r="AD26" s="31" t="s">
        <v>23</v>
      </c>
      <c r="AE26" s="542"/>
      <c r="AF26" s="543"/>
      <c r="AG26" s="543"/>
      <c r="AH26" s="544"/>
      <c r="AI26" s="33" t="s">
        <v>24</v>
      </c>
      <c r="AJ26" s="542"/>
      <c r="AK26" s="543"/>
      <c r="AL26" s="543"/>
      <c r="AM26" s="544"/>
      <c r="AN26" s="354">
        <f>SUM(AE25:AH26)+SUM(AJ25:AM26)</f>
        <v>0</v>
      </c>
      <c r="AO26" s="355"/>
      <c r="AP26" s="355"/>
      <c r="AQ26" s="355"/>
      <c r="AR26" s="356"/>
      <c r="AS26" s="283"/>
      <c r="AT26" s="284"/>
      <c r="AU26" s="284"/>
      <c r="AV26" s="284"/>
      <c r="AW26" s="284"/>
      <c r="AX26" s="285"/>
      <c r="AY26" s="545"/>
      <c r="AZ26" s="546"/>
      <c r="BA26" s="546"/>
      <c r="BB26" s="546"/>
      <c r="BC26" s="546"/>
      <c r="BD26" s="546"/>
      <c r="BE26" s="546"/>
      <c r="BF26" s="547"/>
      <c r="BG26" s="548"/>
      <c r="BH26" s="549"/>
      <c r="BI26" s="549"/>
      <c r="BJ26" s="549"/>
      <c r="BK26" s="549"/>
      <c r="BL26" s="549"/>
      <c r="BM26" s="550"/>
      <c r="BN26" s="535"/>
      <c r="BO26" s="536"/>
      <c r="BP26" s="536"/>
      <c r="BQ26" s="536"/>
      <c r="BR26" s="536"/>
      <c r="BS26" s="536"/>
      <c r="BT26" s="536"/>
      <c r="BU26" s="536"/>
      <c r="BV26" s="536"/>
      <c r="BW26" s="536"/>
      <c r="BX26" s="536"/>
      <c r="BY26" s="536"/>
      <c r="BZ26" s="536"/>
      <c r="CA26" s="536"/>
      <c r="CB26" s="536"/>
      <c r="CC26" s="536"/>
    </row>
    <row r="27" spans="1:81" x14ac:dyDescent="0.2">
      <c r="A27" s="369"/>
      <c r="B27" s="369"/>
      <c r="C27" s="369"/>
      <c r="D27" s="369"/>
      <c r="E27" s="369"/>
      <c r="F27" s="370"/>
      <c r="G27" s="26" t="s">
        <v>14</v>
      </c>
      <c r="H27" s="27"/>
      <c r="I27" s="28"/>
      <c r="J27" s="563"/>
      <c r="K27" s="564"/>
      <c r="L27" s="564"/>
      <c r="M27" s="564"/>
      <c r="N27" s="564"/>
      <c r="O27" s="564"/>
      <c r="P27" s="564"/>
      <c r="Q27" s="564"/>
      <c r="R27" s="564"/>
      <c r="S27" s="564"/>
      <c r="T27" s="565"/>
      <c r="U27" s="26" t="s">
        <v>18</v>
      </c>
      <c r="V27" s="27"/>
      <c r="W27" s="28"/>
      <c r="X27" s="566"/>
      <c r="Y27" s="566"/>
      <c r="Z27" s="566"/>
      <c r="AA27" s="566"/>
      <c r="AB27" s="566"/>
      <c r="AC27" s="567"/>
      <c r="AD27" s="30" t="s">
        <v>21</v>
      </c>
      <c r="AE27" s="568"/>
      <c r="AF27" s="569"/>
      <c r="AG27" s="569"/>
      <c r="AH27" s="570"/>
      <c r="AI27" s="46" t="s">
        <v>22</v>
      </c>
      <c r="AJ27" s="568"/>
      <c r="AK27" s="569"/>
      <c r="AL27" s="569"/>
      <c r="AM27" s="570"/>
      <c r="AN27" s="61" t="s">
        <v>25</v>
      </c>
      <c r="AO27" s="62"/>
      <c r="AP27" s="62"/>
      <c r="AQ27" s="62"/>
      <c r="AR27" s="63"/>
      <c r="AS27" s="554"/>
      <c r="AT27" s="555"/>
      <c r="AU27" s="555"/>
      <c r="AV27" s="555"/>
      <c r="AW27" s="555"/>
      <c r="AX27" s="556"/>
      <c r="AY27" s="557"/>
      <c r="AZ27" s="558"/>
      <c r="BA27" s="558"/>
      <c r="BB27" s="558"/>
      <c r="BC27" s="558"/>
      <c r="BD27" s="558"/>
      <c r="BE27" s="558"/>
      <c r="BF27" s="559"/>
      <c r="BG27" s="560"/>
      <c r="BH27" s="561"/>
      <c r="BI27" s="561"/>
      <c r="BJ27" s="561"/>
      <c r="BK27" s="561"/>
      <c r="BL27" s="561"/>
      <c r="BM27" s="562"/>
      <c r="BN27" s="552"/>
      <c r="BO27" s="553"/>
      <c r="BP27" s="553"/>
      <c r="BQ27" s="553"/>
      <c r="BR27" s="553"/>
      <c r="BS27" s="553"/>
      <c r="BT27" s="553"/>
      <c r="BU27" s="553"/>
      <c r="BV27" s="553"/>
      <c r="BW27" s="553"/>
      <c r="BX27" s="553"/>
      <c r="BY27" s="553"/>
      <c r="BZ27" s="553"/>
      <c r="CA27" s="553"/>
      <c r="CB27" s="553"/>
      <c r="CC27" s="553"/>
    </row>
    <row r="28" spans="1:81" x14ac:dyDescent="0.2">
      <c r="A28" s="332"/>
      <c r="B28" s="332"/>
      <c r="C28" s="332"/>
      <c r="D28" s="332"/>
      <c r="E28" s="332"/>
      <c r="F28" s="333"/>
      <c r="G28" s="15" t="s">
        <v>15</v>
      </c>
      <c r="H28" s="16"/>
      <c r="I28" s="29"/>
      <c r="J28" s="537"/>
      <c r="K28" s="538"/>
      <c r="L28" s="538"/>
      <c r="M28" s="538"/>
      <c r="N28" s="538"/>
      <c r="O28" s="538"/>
      <c r="P28" s="538"/>
      <c r="Q28" s="538"/>
      <c r="R28" s="538"/>
      <c r="S28" s="538"/>
      <c r="T28" s="539"/>
      <c r="U28" s="15" t="s">
        <v>19</v>
      </c>
      <c r="V28" s="16"/>
      <c r="W28" s="29"/>
      <c r="X28" s="540"/>
      <c r="Y28" s="540"/>
      <c r="Z28" s="540"/>
      <c r="AA28" s="540"/>
      <c r="AB28" s="540"/>
      <c r="AC28" s="541"/>
      <c r="AD28" s="31" t="s">
        <v>23</v>
      </c>
      <c r="AE28" s="542"/>
      <c r="AF28" s="543"/>
      <c r="AG28" s="543"/>
      <c r="AH28" s="544"/>
      <c r="AI28" s="33" t="s">
        <v>24</v>
      </c>
      <c r="AJ28" s="542"/>
      <c r="AK28" s="543"/>
      <c r="AL28" s="543"/>
      <c r="AM28" s="544"/>
      <c r="AN28" s="354">
        <f>SUM(AE27:AH28)+SUM(AJ27:AM28)</f>
        <v>0</v>
      </c>
      <c r="AO28" s="355"/>
      <c r="AP28" s="355"/>
      <c r="AQ28" s="355"/>
      <c r="AR28" s="356"/>
      <c r="AS28" s="283"/>
      <c r="AT28" s="284"/>
      <c r="AU28" s="284"/>
      <c r="AV28" s="284"/>
      <c r="AW28" s="284"/>
      <c r="AX28" s="285"/>
      <c r="AY28" s="545"/>
      <c r="AZ28" s="546"/>
      <c r="BA28" s="546"/>
      <c r="BB28" s="546"/>
      <c r="BC28" s="546"/>
      <c r="BD28" s="546"/>
      <c r="BE28" s="546"/>
      <c r="BF28" s="547"/>
      <c r="BG28" s="548"/>
      <c r="BH28" s="549"/>
      <c r="BI28" s="549"/>
      <c r="BJ28" s="549"/>
      <c r="BK28" s="549"/>
      <c r="BL28" s="549"/>
      <c r="BM28" s="550"/>
      <c r="BN28" s="535"/>
      <c r="BO28" s="536"/>
      <c r="BP28" s="536"/>
      <c r="BQ28" s="536"/>
      <c r="BR28" s="536"/>
      <c r="BS28" s="536"/>
      <c r="BT28" s="536"/>
      <c r="BU28" s="536"/>
      <c r="BV28" s="536"/>
      <c r="BW28" s="536"/>
      <c r="BX28" s="536"/>
      <c r="BY28" s="536"/>
      <c r="BZ28" s="536"/>
      <c r="CA28" s="536"/>
      <c r="CB28" s="536"/>
      <c r="CC28" s="536"/>
    </row>
    <row r="29" spans="1:81" x14ac:dyDescent="0.2">
      <c r="A29" s="369"/>
      <c r="B29" s="369"/>
      <c r="C29" s="369"/>
      <c r="D29" s="369"/>
      <c r="E29" s="369"/>
      <c r="F29" s="370"/>
      <c r="G29" s="26" t="s">
        <v>14</v>
      </c>
      <c r="H29" s="27"/>
      <c r="I29" s="28"/>
      <c r="J29" s="563"/>
      <c r="K29" s="564"/>
      <c r="L29" s="564"/>
      <c r="M29" s="564"/>
      <c r="N29" s="564"/>
      <c r="O29" s="564"/>
      <c r="P29" s="564"/>
      <c r="Q29" s="564"/>
      <c r="R29" s="564"/>
      <c r="S29" s="564"/>
      <c r="T29" s="565"/>
      <c r="U29" s="26" t="s">
        <v>18</v>
      </c>
      <c r="V29" s="27"/>
      <c r="W29" s="28"/>
      <c r="X29" s="566"/>
      <c r="Y29" s="566"/>
      <c r="Z29" s="566"/>
      <c r="AA29" s="566"/>
      <c r="AB29" s="566"/>
      <c r="AC29" s="567"/>
      <c r="AD29" s="30" t="s">
        <v>21</v>
      </c>
      <c r="AE29" s="568"/>
      <c r="AF29" s="569"/>
      <c r="AG29" s="569"/>
      <c r="AH29" s="570"/>
      <c r="AI29" s="46" t="s">
        <v>22</v>
      </c>
      <c r="AJ29" s="568"/>
      <c r="AK29" s="569"/>
      <c r="AL29" s="569"/>
      <c r="AM29" s="570"/>
      <c r="AN29" s="61" t="s">
        <v>25</v>
      </c>
      <c r="AO29" s="62"/>
      <c r="AP29" s="62"/>
      <c r="AQ29" s="62"/>
      <c r="AR29" s="63"/>
      <c r="AS29" s="554"/>
      <c r="AT29" s="555"/>
      <c r="AU29" s="555"/>
      <c r="AV29" s="555"/>
      <c r="AW29" s="555"/>
      <c r="AX29" s="556"/>
      <c r="AY29" s="557"/>
      <c r="AZ29" s="558"/>
      <c r="BA29" s="558"/>
      <c r="BB29" s="558"/>
      <c r="BC29" s="558"/>
      <c r="BD29" s="558"/>
      <c r="BE29" s="558"/>
      <c r="BF29" s="559"/>
      <c r="BG29" s="560"/>
      <c r="BH29" s="561"/>
      <c r="BI29" s="561"/>
      <c r="BJ29" s="561"/>
      <c r="BK29" s="561"/>
      <c r="BL29" s="561"/>
      <c r="BM29" s="562"/>
      <c r="BN29" s="552"/>
      <c r="BO29" s="553"/>
      <c r="BP29" s="553"/>
      <c r="BQ29" s="553"/>
      <c r="BR29" s="553"/>
      <c r="BS29" s="553"/>
      <c r="BT29" s="553"/>
      <c r="BU29" s="553"/>
      <c r="BV29" s="553"/>
      <c r="BW29" s="553"/>
      <c r="BX29" s="553"/>
      <c r="BY29" s="553"/>
      <c r="BZ29" s="553"/>
      <c r="CA29" s="553"/>
      <c r="CB29" s="553"/>
      <c r="CC29" s="553"/>
    </row>
    <row r="30" spans="1:81" x14ac:dyDescent="0.2">
      <c r="A30" s="332"/>
      <c r="B30" s="332"/>
      <c r="C30" s="332"/>
      <c r="D30" s="332"/>
      <c r="E30" s="332"/>
      <c r="F30" s="333"/>
      <c r="G30" s="15" t="s">
        <v>15</v>
      </c>
      <c r="H30" s="16"/>
      <c r="I30" s="29"/>
      <c r="J30" s="537"/>
      <c r="K30" s="538"/>
      <c r="L30" s="538"/>
      <c r="M30" s="538"/>
      <c r="N30" s="538"/>
      <c r="O30" s="538"/>
      <c r="P30" s="538"/>
      <c r="Q30" s="538"/>
      <c r="R30" s="538"/>
      <c r="S30" s="538"/>
      <c r="T30" s="539"/>
      <c r="U30" s="15" t="s">
        <v>19</v>
      </c>
      <c r="V30" s="16"/>
      <c r="W30" s="29"/>
      <c r="X30" s="540"/>
      <c r="Y30" s="540"/>
      <c r="Z30" s="540"/>
      <c r="AA30" s="540"/>
      <c r="AB30" s="540"/>
      <c r="AC30" s="541"/>
      <c r="AD30" s="31" t="s">
        <v>23</v>
      </c>
      <c r="AE30" s="542"/>
      <c r="AF30" s="543"/>
      <c r="AG30" s="543"/>
      <c r="AH30" s="544"/>
      <c r="AI30" s="33" t="s">
        <v>24</v>
      </c>
      <c r="AJ30" s="542"/>
      <c r="AK30" s="543"/>
      <c r="AL30" s="543"/>
      <c r="AM30" s="544"/>
      <c r="AN30" s="354">
        <f>SUM(AE29:AH30)+SUM(AJ29:AM30)</f>
        <v>0</v>
      </c>
      <c r="AO30" s="355"/>
      <c r="AP30" s="355"/>
      <c r="AQ30" s="355"/>
      <c r="AR30" s="356"/>
      <c r="AS30" s="283"/>
      <c r="AT30" s="284"/>
      <c r="AU30" s="284"/>
      <c r="AV30" s="284"/>
      <c r="AW30" s="284"/>
      <c r="AX30" s="285"/>
      <c r="AY30" s="545"/>
      <c r="AZ30" s="546"/>
      <c r="BA30" s="546"/>
      <c r="BB30" s="546"/>
      <c r="BC30" s="546"/>
      <c r="BD30" s="546"/>
      <c r="BE30" s="546"/>
      <c r="BF30" s="547"/>
      <c r="BG30" s="548"/>
      <c r="BH30" s="549"/>
      <c r="BI30" s="549"/>
      <c r="BJ30" s="549"/>
      <c r="BK30" s="549"/>
      <c r="BL30" s="549"/>
      <c r="BM30" s="550"/>
      <c r="BN30" s="535"/>
      <c r="BO30" s="536"/>
      <c r="BP30" s="536"/>
      <c r="BQ30" s="536"/>
      <c r="BR30" s="536"/>
      <c r="BS30" s="536"/>
      <c r="BT30" s="536"/>
      <c r="BU30" s="536"/>
      <c r="BV30" s="536"/>
      <c r="BW30" s="536"/>
      <c r="BX30" s="536"/>
      <c r="BY30" s="536"/>
      <c r="BZ30" s="536"/>
      <c r="CA30" s="536"/>
      <c r="CB30" s="536"/>
      <c r="CC30" s="536"/>
    </row>
    <row r="31" spans="1:81" x14ac:dyDescent="0.2">
      <c r="A31" s="369"/>
      <c r="B31" s="369"/>
      <c r="C31" s="369"/>
      <c r="D31" s="369"/>
      <c r="E31" s="369"/>
      <c r="F31" s="370"/>
      <c r="G31" s="26" t="s">
        <v>14</v>
      </c>
      <c r="H31" s="27"/>
      <c r="I31" s="28"/>
      <c r="J31" s="563"/>
      <c r="K31" s="564"/>
      <c r="L31" s="564"/>
      <c r="M31" s="564"/>
      <c r="N31" s="564"/>
      <c r="O31" s="564"/>
      <c r="P31" s="564"/>
      <c r="Q31" s="564"/>
      <c r="R31" s="564"/>
      <c r="S31" s="564"/>
      <c r="T31" s="565"/>
      <c r="U31" s="26" t="s">
        <v>18</v>
      </c>
      <c r="V31" s="27"/>
      <c r="W31" s="28"/>
      <c r="X31" s="566"/>
      <c r="Y31" s="566"/>
      <c r="Z31" s="566"/>
      <c r="AA31" s="566"/>
      <c r="AB31" s="566"/>
      <c r="AC31" s="567"/>
      <c r="AD31" s="30" t="s">
        <v>21</v>
      </c>
      <c r="AE31" s="568"/>
      <c r="AF31" s="569"/>
      <c r="AG31" s="569"/>
      <c r="AH31" s="570"/>
      <c r="AI31" s="46" t="s">
        <v>22</v>
      </c>
      <c r="AJ31" s="568"/>
      <c r="AK31" s="569"/>
      <c r="AL31" s="569"/>
      <c r="AM31" s="570"/>
      <c r="AN31" s="61" t="s">
        <v>25</v>
      </c>
      <c r="AO31" s="62"/>
      <c r="AP31" s="62"/>
      <c r="AQ31" s="62"/>
      <c r="AR31" s="63"/>
      <c r="AS31" s="554"/>
      <c r="AT31" s="555"/>
      <c r="AU31" s="555"/>
      <c r="AV31" s="555"/>
      <c r="AW31" s="555"/>
      <c r="AX31" s="556"/>
      <c r="AY31" s="557"/>
      <c r="AZ31" s="558"/>
      <c r="BA31" s="558"/>
      <c r="BB31" s="558"/>
      <c r="BC31" s="558"/>
      <c r="BD31" s="558"/>
      <c r="BE31" s="558"/>
      <c r="BF31" s="559"/>
      <c r="BG31" s="560"/>
      <c r="BH31" s="561"/>
      <c r="BI31" s="561"/>
      <c r="BJ31" s="561"/>
      <c r="BK31" s="561"/>
      <c r="BL31" s="561"/>
      <c r="BM31" s="562"/>
      <c r="BN31" s="552"/>
      <c r="BO31" s="553"/>
      <c r="BP31" s="553"/>
      <c r="BQ31" s="553"/>
      <c r="BR31" s="553"/>
      <c r="BS31" s="553"/>
      <c r="BT31" s="553"/>
      <c r="BU31" s="553"/>
      <c r="BV31" s="553"/>
      <c r="BW31" s="553"/>
      <c r="BX31" s="553"/>
      <c r="BY31" s="553"/>
      <c r="BZ31" s="553"/>
      <c r="CA31" s="553"/>
      <c r="CB31" s="553"/>
      <c r="CC31" s="553"/>
    </row>
    <row r="32" spans="1:81" x14ac:dyDescent="0.2">
      <c r="A32" s="332"/>
      <c r="B32" s="332"/>
      <c r="C32" s="332"/>
      <c r="D32" s="332"/>
      <c r="E32" s="332"/>
      <c r="F32" s="333"/>
      <c r="G32" s="15" t="s">
        <v>15</v>
      </c>
      <c r="H32" s="16"/>
      <c r="I32" s="29"/>
      <c r="J32" s="537"/>
      <c r="K32" s="538"/>
      <c r="L32" s="538"/>
      <c r="M32" s="538"/>
      <c r="N32" s="538"/>
      <c r="O32" s="538"/>
      <c r="P32" s="538"/>
      <c r="Q32" s="538"/>
      <c r="R32" s="538"/>
      <c r="S32" s="538"/>
      <c r="T32" s="539"/>
      <c r="U32" s="15" t="s">
        <v>19</v>
      </c>
      <c r="V32" s="16"/>
      <c r="W32" s="29"/>
      <c r="X32" s="540"/>
      <c r="Y32" s="540"/>
      <c r="Z32" s="540"/>
      <c r="AA32" s="540"/>
      <c r="AB32" s="540"/>
      <c r="AC32" s="541"/>
      <c r="AD32" s="31" t="s">
        <v>23</v>
      </c>
      <c r="AE32" s="542"/>
      <c r="AF32" s="543"/>
      <c r="AG32" s="543"/>
      <c r="AH32" s="544"/>
      <c r="AI32" s="33" t="s">
        <v>24</v>
      </c>
      <c r="AJ32" s="542"/>
      <c r="AK32" s="543"/>
      <c r="AL32" s="543"/>
      <c r="AM32" s="544"/>
      <c r="AN32" s="354">
        <f>SUM(AE31:AH32)+SUM(AJ31:AM32)</f>
        <v>0</v>
      </c>
      <c r="AO32" s="355"/>
      <c r="AP32" s="355"/>
      <c r="AQ32" s="355"/>
      <c r="AR32" s="356"/>
      <c r="AS32" s="283"/>
      <c r="AT32" s="284"/>
      <c r="AU32" s="284"/>
      <c r="AV32" s="284"/>
      <c r="AW32" s="284"/>
      <c r="AX32" s="285"/>
      <c r="AY32" s="545"/>
      <c r="AZ32" s="546"/>
      <c r="BA32" s="546"/>
      <c r="BB32" s="546"/>
      <c r="BC32" s="546"/>
      <c r="BD32" s="546"/>
      <c r="BE32" s="546"/>
      <c r="BF32" s="547"/>
      <c r="BG32" s="548"/>
      <c r="BH32" s="549"/>
      <c r="BI32" s="549"/>
      <c r="BJ32" s="549"/>
      <c r="BK32" s="549"/>
      <c r="BL32" s="549"/>
      <c r="BM32" s="550"/>
      <c r="BN32" s="535"/>
      <c r="BO32" s="536"/>
      <c r="BP32" s="536"/>
      <c r="BQ32" s="536"/>
      <c r="BR32" s="536"/>
      <c r="BS32" s="536"/>
      <c r="BT32" s="536"/>
      <c r="BU32" s="536"/>
      <c r="BV32" s="536"/>
      <c r="BW32" s="536"/>
      <c r="BX32" s="536"/>
      <c r="BY32" s="536"/>
      <c r="BZ32" s="536"/>
      <c r="CA32" s="536"/>
      <c r="CB32" s="536"/>
      <c r="CC32" s="536"/>
    </row>
    <row r="33" spans="1:81" x14ac:dyDescent="0.2">
      <c r="A33" s="369"/>
      <c r="B33" s="369"/>
      <c r="C33" s="369"/>
      <c r="D33" s="369"/>
      <c r="E33" s="369"/>
      <c r="F33" s="370"/>
      <c r="G33" s="26" t="s">
        <v>14</v>
      </c>
      <c r="H33" s="27"/>
      <c r="I33" s="28"/>
      <c r="J33" s="563"/>
      <c r="K33" s="564"/>
      <c r="L33" s="564"/>
      <c r="M33" s="564"/>
      <c r="N33" s="564"/>
      <c r="O33" s="564"/>
      <c r="P33" s="564"/>
      <c r="Q33" s="564"/>
      <c r="R33" s="564"/>
      <c r="S33" s="564"/>
      <c r="T33" s="565"/>
      <c r="U33" s="26" t="s">
        <v>18</v>
      </c>
      <c r="V33" s="27"/>
      <c r="W33" s="28"/>
      <c r="X33" s="566"/>
      <c r="Y33" s="566"/>
      <c r="Z33" s="566"/>
      <c r="AA33" s="566"/>
      <c r="AB33" s="566"/>
      <c r="AC33" s="567"/>
      <c r="AD33" s="30" t="s">
        <v>21</v>
      </c>
      <c r="AE33" s="568"/>
      <c r="AF33" s="569"/>
      <c r="AG33" s="569"/>
      <c r="AH33" s="570"/>
      <c r="AI33" s="46" t="s">
        <v>22</v>
      </c>
      <c r="AJ33" s="568"/>
      <c r="AK33" s="569"/>
      <c r="AL33" s="569"/>
      <c r="AM33" s="570"/>
      <c r="AN33" s="61" t="s">
        <v>25</v>
      </c>
      <c r="AO33" s="62"/>
      <c r="AP33" s="62"/>
      <c r="AQ33" s="62"/>
      <c r="AR33" s="63"/>
      <c r="AS33" s="554"/>
      <c r="AT33" s="555"/>
      <c r="AU33" s="555"/>
      <c r="AV33" s="555"/>
      <c r="AW33" s="555"/>
      <c r="AX33" s="556"/>
      <c r="AY33" s="557"/>
      <c r="AZ33" s="558"/>
      <c r="BA33" s="558"/>
      <c r="BB33" s="558"/>
      <c r="BC33" s="558"/>
      <c r="BD33" s="558"/>
      <c r="BE33" s="558"/>
      <c r="BF33" s="559"/>
      <c r="BG33" s="560"/>
      <c r="BH33" s="561"/>
      <c r="BI33" s="561"/>
      <c r="BJ33" s="561"/>
      <c r="BK33" s="561"/>
      <c r="BL33" s="561"/>
      <c r="BM33" s="562"/>
      <c r="BN33" s="552"/>
      <c r="BO33" s="553"/>
      <c r="BP33" s="553"/>
      <c r="BQ33" s="553"/>
      <c r="BR33" s="553"/>
      <c r="BS33" s="553"/>
      <c r="BT33" s="553"/>
      <c r="BU33" s="553"/>
      <c r="BV33" s="553"/>
      <c r="BW33" s="553"/>
      <c r="BX33" s="553"/>
      <c r="BY33" s="553"/>
      <c r="BZ33" s="553"/>
      <c r="CA33" s="553"/>
      <c r="CB33" s="553"/>
      <c r="CC33" s="553"/>
    </row>
    <row r="34" spans="1:81" x14ac:dyDescent="0.2">
      <c r="A34" s="332"/>
      <c r="B34" s="332"/>
      <c r="C34" s="332"/>
      <c r="D34" s="332"/>
      <c r="E34" s="332"/>
      <c r="F34" s="333"/>
      <c r="G34" s="15" t="s">
        <v>15</v>
      </c>
      <c r="H34" s="16"/>
      <c r="I34" s="29"/>
      <c r="J34" s="537"/>
      <c r="K34" s="538"/>
      <c r="L34" s="538"/>
      <c r="M34" s="538"/>
      <c r="N34" s="538"/>
      <c r="O34" s="538"/>
      <c r="P34" s="538"/>
      <c r="Q34" s="538"/>
      <c r="R34" s="538"/>
      <c r="S34" s="538"/>
      <c r="T34" s="539"/>
      <c r="U34" s="15" t="s">
        <v>19</v>
      </c>
      <c r="V34" s="16"/>
      <c r="W34" s="29"/>
      <c r="X34" s="540"/>
      <c r="Y34" s="540"/>
      <c r="Z34" s="540"/>
      <c r="AA34" s="540"/>
      <c r="AB34" s="540"/>
      <c r="AC34" s="541"/>
      <c r="AD34" s="31" t="s">
        <v>23</v>
      </c>
      <c r="AE34" s="542"/>
      <c r="AF34" s="543"/>
      <c r="AG34" s="543"/>
      <c r="AH34" s="544"/>
      <c r="AI34" s="33" t="s">
        <v>24</v>
      </c>
      <c r="AJ34" s="542"/>
      <c r="AK34" s="543"/>
      <c r="AL34" s="543"/>
      <c r="AM34" s="544"/>
      <c r="AN34" s="354">
        <f>SUM(AE33:AH34)+SUM(AJ33:AM34)</f>
        <v>0</v>
      </c>
      <c r="AO34" s="355"/>
      <c r="AP34" s="355"/>
      <c r="AQ34" s="355"/>
      <c r="AR34" s="356"/>
      <c r="AS34" s="283"/>
      <c r="AT34" s="284"/>
      <c r="AU34" s="284"/>
      <c r="AV34" s="284"/>
      <c r="AW34" s="284"/>
      <c r="AX34" s="285"/>
      <c r="AY34" s="545"/>
      <c r="AZ34" s="546"/>
      <c r="BA34" s="546"/>
      <c r="BB34" s="546"/>
      <c r="BC34" s="546"/>
      <c r="BD34" s="546"/>
      <c r="BE34" s="546"/>
      <c r="BF34" s="547"/>
      <c r="BG34" s="548"/>
      <c r="BH34" s="549"/>
      <c r="BI34" s="549"/>
      <c r="BJ34" s="549"/>
      <c r="BK34" s="549"/>
      <c r="BL34" s="549"/>
      <c r="BM34" s="550"/>
      <c r="BN34" s="535"/>
      <c r="BO34" s="536"/>
      <c r="BP34" s="536"/>
      <c r="BQ34" s="536"/>
      <c r="BR34" s="536"/>
      <c r="BS34" s="536"/>
      <c r="BT34" s="536"/>
      <c r="BU34" s="536"/>
      <c r="BV34" s="536"/>
      <c r="BW34" s="536"/>
      <c r="BX34" s="536"/>
      <c r="BY34" s="536"/>
      <c r="BZ34" s="536"/>
      <c r="CA34" s="536"/>
      <c r="CB34" s="536"/>
      <c r="CC34" s="536"/>
    </row>
    <row r="35" spans="1:81" x14ac:dyDescent="0.2">
      <c r="A35" s="369"/>
      <c r="B35" s="369"/>
      <c r="C35" s="369"/>
      <c r="D35" s="369"/>
      <c r="E35" s="369"/>
      <c r="F35" s="370"/>
      <c r="G35" s="26" t="s">
        <v>14</v>
      </c>
      <c r="H35" s="27"/>
      <c r="I35" s="28"/>
      <c r="J35" s="563"/>
      <c r="K35" s="564"/>
      <c r="L35" s="564"/>
      <c r="M35" s="564"/>
      <c r="N35" s="564"/>
      <c r="O35" s="564"/>
      <c r="P35" s="564"/>
      <c r="Q35" s="564"/>
      <c r="R35" s="564"/>
      <c r="S35" s="564"/>
      <c r="T35" s="565"/>
      <c r="U35" s="26" t="s">
        <v>18</v>
      </c>
      <c r="V35" s="27"/>
      <c r="W35" s="28"/>
      <c r="X35" s="566"/>
      <c r="Y35" s="566"/>
      <c r="Z35" s="566"/>
      <c r="AA35" s="566"/>
      <c r="AB35" s="566"/>
      <c r="AC35" s="567"/>
      <c r="AD35" s="30" t="s">
        <v>21</v>
      </c>
      <c r="AE35" s="568"/>
      <c r="AF35" s="569"/>
      <c r="AG35" s="569"/>
      <c r="AH35" s="570"/>
      <c r="AI35" s="46" t="s">
        <v>22</v>
      </c>
      <c r="AJ35" s="568"/>
      <c r="AK35" s="569"/>
      <c r="AL35" s="569"/>
      <c r="AM35" s="570"/>
      <c r="AN35" s="61" t="s">
        <v>25</v>
      </c>
      <c r="AO35" s="62"/>
      <c r="AP35" s="62"/>
      <c r="AQ35" s="62"/>
      <c r="AR35" s="63"/>
      <c r="AS35" s="554"/>
      <c r="AT35" s="555"/>
      <c r="AU35" s="555"/>
      <c r="AV35" s="555"/>
      <c r="AW35" s="555"/>
      <c r="AX35" s="556"/>
      <c r="AY35" s="557"/>
      <c r="AZ35" s="558"/>
      <c r="BA35" s="558"/>
      <c r="BB35" s="558"/>
      <c r="BC35" s="558"/>
      <c r="BD35" s="558"/>
      <c r="BE35" s="558"/>
      <c r="BF35" s="559"/>
      <c r="BG35" s="560"/>
      <c r="BH35" s="561"/>
      <c r="BI35" s="561"/>
      <c r="BJ35" s="561"/>
      <c r="BK35" s="561"/>
      <c r="BL35" s="561"/>
      <c r="BM35" s="562"/>
      <c r="BN35" s="552"/>
      <c r="BO35" s="553"/>
      <c r="BP35" s="553"/>
      <c r="BQ35" s="553"/>
      <c r="BR35" s="553"/>
      <c r="BS35" s="553"/>
      <c r="BT35" s="553"/>
      <c r="BU35" s="553"/>
      <c r="BV35" s="553"/>
      <c r="BW35" s="553"/>
      <c r="BX35" s="553"/>
      <c r="BY35" s="553"/>
      <c r="BZ35" s="553"/>
      <c r="CA35" s="553"/>
      <c r="CB35" s="553"/>
      <c r="CC35" s="553"/>
    </row>
    <row r="36" spans="1:81" x14ac:dyDescent="0.2">
      <c r="A36" s="332"/>
      <c r="B36" s="332"/>
      <c r="C36" s="332"/>
      <c r="D36" s="332"/>
      <c r="E36" s="332"/>
      <c r="F36" s="333"/>
      <c r="G36" s="15" t="s">
        <v>15</v>
      </c>
      <c r="H36" s="16"/>
      <c r="I36" s="29"/>
      <c r="J36" s="537"/>
      <c r="K36" s="538"/>
      <c r="L36" s="538"/>
      <c r="M36" s="538"/>
      <c r="N36" s="538"/>
      <c r="O36" s="538"/>
      <c r="P36" s="538"/>
      <c r="Q36" s="538"/>
      <c r="R36" s="538"/>
      <c r="S36" s="538"/>
      <c r="T36" s="539"/>
      <c r="U36" s="15" t="s">
        <v>19</v>
      </c>
      <c r="V36" s="16"/>
      <c r="W36" s="29"/>
      <c r="X36" s="540"/>
      <c r="Y36" s="540"/>
      <c r="Z36" s="540"/>
      <c r="AA36" s="540"/>
      <c r="AB36" s="540"/>
      <c r="AC36" s="541"/>
      <c r="AD36" s="31" t="s">
        <v>23</v>
      </c>
      <c r="AE36" s="542"/>
      <c r="AF36" s="543"/>
      <c r="AG36" s="543"/>
      <c r="AH36" s="544"/>
      <c r="AI36" s="33" t="s">
        <v>24</v>
      </c>
      <c r="AJ36" s="542"/>
      <c r="AK36" s="543"/>
      <c r="AL36" s="543"/>
      <c r="AM36" s="544"/>
      <c r="AN36" s="354">
        <f>SUM(AE35:AH36)+SUM(AJ35:AM36)</f>
        <v>0</v>
      </c>
      <c r="AO36" s="355"/>
      <c r="AP36" s="355"/>
      <c r="AQ36" s="355"/>
      <c r="AR36" s="356"/>
      <c r="AS36" s="283"/>
      <c r="AT36" s="284"/>
      <c r="AU36" s="284"/>
      <c r="AV36" s="284"/>
      <c r="AW36" s="284"/>
      <c r="AX36" s="285"/>
      <c r="AY36" s="545"/>
      <c r="AZ36" s="546"/>
      <c r="BA36" s="546"/>
      <c r="BB36" s="546"/>
      <c r="BC36" s="546"/>
      <c r="BD36" s="546"/>
      <c r="BE36" s="546"/>
      <c r="BF36" s="547"/>
      <c r="BG36" s="548"/>
      <c r="BH36" s="549"/>
      <c r="BI36" s="549"/>
      <c r="BJ36" s="549"/>
      <c r="BK36" s="549"/>
      <c r="BL36" s="549"/>
      <c r="BM36" s="550"/>
      <c r="BN36" s="535"/>
      <c r="BO36" s="536"/>
      <c r="BP36" s="536"/>
      <c r="BQ36" s="536"/>
      <c r="BR36" s="536"/>
      <c r="BS36" s="536"/>
      <c r="BT36" s="536"/>
      <c r="BU36" s="536"/>
      <c r="BV36" s="536"/>
      <c r="BW36" s="536"/>
      <c r="BX36" s="536"/>
      <c r="BY36" s="536"/>
      <c r="BZ36" s="536"/>
      <c r="CA36" s="536"/>
      <c r="CB36" s="536"/>
      <c r="CC36" s="536"/>
    </row>
    <row r="37" spans="1:81" x14ac:dyDescent="0.2">
      <c r="A37" s="369"/>
      <c r="B37" s="369"/>
      <c r="C37" s="369"/>
      <c r="D37" s="369"/>
      <c r="E37" s="369"/>
      <c r="F37" s="370"/>
      <c r="G37" s="26" t="s">
        <v>14</v>
      </c>
      <c r="H37" s="27"/>
      <c r="I37" s="28"/>
      <c r="J37" s="563"/>
      <c r="K37" s="564"/>
      <c r="L37" s="564"/>
      <c r="M37" s="564"/>
      <c r="N37" s="564"/>
      <c r="O37" s="564"/>
      <c r="P37" s="564"/>
      <c r="Q37" s="564"/>
      <c r="R37" s="564"/>
      <c r="S37" s="564"/>
      <c r="T37" s="565"/>
      <c r="U37" s="26" t="s">
        <v>18</v>
      </c>
      <c r="V37" s="27"/>
      <c r="W37" s="28"/>
      <c r="X37" s="566"/>
      <c r="Y37" s="566"/>
      <c r="Z37" s="566"/>
      <c r="AA37" s="566"/>
      <c r="AB37" s="566"/>
      <c r="AC37" s="567"/>
      <c r="AD37" s="30" t="s">
        <v>21</v>
      </c>
      <c r="AE37" s="568"/>
      <c r="AF37" s="569"/>
      <c r="AG37" s="569"/>
      <c r="AH37" s="570"/>
      <c r="AI37" s="46" t="s">
        <v>22</v>
      </c>
      <c r="AJ37" s="568"/>
      <c r="AK37" s="569"/>
      <c r="AL37" s="569"/>
      <c r="AM37" s="570"/>
      <c r="AN37" s="61" t="s">
        <v>25</v>
      </c>
      <c r="AO37" s="62"/>
      <c r="AP37" s="62"/>
      <c r="AQ37" s="62"/>
      <c r="AR37" s="63"/>
      <c r="AS37" s="554"/>
      <c r="AT37" s="555"/>
      <c r="AU37" s="555"/>
      <c r="AV37" s="555"/>
      <c r="AW37" s="555"/>
      <c r="AX37" s="556"/>
      <c r="AY37" s="557"/>
      <c r="AZ37" s="558"/>
      <c r="BA37" s="558"/>
      <c r="BB37" s="558"/>
      <c r="BC37" s="558"/>
      <c r="BD37" s="558"/>
      <c r="BE37" s="558"/>
      <c r="BF37" s="559"/>
      <c r="BG37" s="560"/>
      <c r="BH37" s="561"/>
      <c r="BI37" s="561"/>
      <c r="BJ37" s="561"/>
      <c r="BK37" s="561"/>
      <c r="BL37" s="561"/>
      <c r="BM37" s="562"/>
      <c r="BN37" s="552"/>
      <c r="BO37" s="553"/>
      <c r="BP37" s="553"/>
      <c r="BQ37" s="553"/>
      <c r="BR37" s="553"/>
      <c r="BS37" s="553"/>
      <c r="BT37" s="553"/>
      <c r="BU37" s="553"/>
      <c r="BV37" s="553"/>
      <c r="BW37" s="553"/>
      <c r="BX37" s="553"/>
      <c r="BY37" s="553"/>
      <c r="BZ37" s="553"/>
      <c r="CA37" s="553"/>
      <c r="CB37" s="553"/>
      <c r="CC37" s="553"/>
    </row>
    <row r="38" spans="1:81" x14ac:dyDescent="0.2">
      <c r="A38" s="332"/>
      <c r="B38" s="332"/>
      <c r="C38" s="332"/>
      <c r="D38" s="332"/>
      <c r="E38" s="332"/>
      <c r="F38" s="333"/>
      <c r="G38" s="15" t="s">
        <v>15</v>
      </c>
      <c r="H38" s="16"/>
      <c r="I38" s="29"/>
      <c r="J38" s="537"/>
      <c r="K38" s="538"/>
      <c r="L38" s="538"/>
      <c r="M38" s="538"/>
      <c r="N38" s="538"/>
      <c r="O38" s="538"/>
      <c r="P38" s="538"/>
      <c r="Q38" s="538"/>
      <c r="R38" s="538"/>
      <c r="S38" s="538"/>
      <c r="T38" s="539"/>
      <c r="U38" s="15" t="s">
        <v>19</v>
      </c>
      <c r="V38" s="16"/>
      <c r="W38" s="29"/>
      <c r="X38" s="540"/>
      <c r="Y38" s="540"/>
      <c r="Z38" s="540"/>
      <c r="AA38" s="540"/>
      <c r="AB38" s="540"/>
      <c r="AC38" s="541"/>
      <c r="AD38" s="31" t="s">
        <v>23</v>
      </c>
      <c r="AE38" s="542"/>
      <c r="AF38" s="543"/>
      <c r="AG38" s="543"/>
      <c r="AH38" s="544"/>
      <c r="AI38" s="33" t="s">
        <v>24</v>
      </c>
      <c r="AJ38" s="542"/>
      <c r="AK38" s="543"/>
      <c r="AL38" s="543"/>
      <c r="AM38" s="544"/>
      <c r="AN38" s="354">
        <f>SUM(AE37:AH38)+SUM(AJ37:AM38)</f>
        <v>0</v>
      </c>
      <c r="AO38" s="355"/>
      <c r="AP38" s="355"/>
      <c r="AQ38" s="355"/>
      <c r="AR38" s="356"/>
      <c r="AS38" s="283"/>
      <c r="AT38" s="284"/>
      <c r="AU38" s="284"/>
      <c r="AV38" s="284"/>
      <c r="AW38" s="284"/>
      <c r="AX38" s="285"/>
      <c r="AY38" s="545"/>
      <c r="AZ38" s="546"/>
      <c r="BA38" s="546"/>
      <c r="BB38" s="546"/>
      <c r="BC38" s="546"/>
      <c r="BD38" s="546"/>
      <c r="BE38" s="546"/>
      <c r="BF38" s="547"/>
      <c r="BG38" s="548"/>
      <c r="BH38" s="549"/>
      <c r="BI38" s="549"/>
      <c r="BJ38" s="549"/>
      <c r="BK38" s="549"/>
      <c r="BL38" s="549"/>
      <c r="BM38" s="550"/>
      <c r="BN38" s="535"/>
      <c r="BO38" s="536"/>
      <c r="BP38" s="536"/>
      <c r="BQ38" s="536"/>
      <c r="BR38" s="536"/>
      <c r="BS38" s="536"/>
      <c r="BT38" s="536"/>
      <c r="BU38" s="536"/>
      <c r="BV38" s="536"/>
      <c r="BW38" s="536"/>
      <c r="BX38" s="536"/>
      <c r="BY38" s="536"/>
      <c r="BZ38" s="536"/>
      <c r="CA38" s="536"/>
      <c r="CB38" s="536"/>
      <c r="CC38" s="536"/>
    </row>
    <row r="39" spans="1:81" x14ac:dyDescent="0.2">
      <c r="AJ39" s="50" t="s">
        <v>40</v>
      </c>
      <c r="AK39" s="50"/>
      <c r="AL39" s="50"/>
      <c r="AM39" s="50"/>
      <c r="AN39" s="592">
        <f>AN10+AN12+AN14+AN16+AN18+AN20+AN22+AN24+AN26+AN28+AN30+AN32+AN34+AN36+AN38</f>
        <v>0</v>
      </c>
      <c r="AO39" s="593"/>
      <c r="AP39" s="593"/>
      <c r="AQ39" s="593"/>
      <c r="AR39" s="594"/>
      <c r="AS39" s="586">
        <f>SUM(AS9:AX38)</f>
        <v>0</v>
      </c>
      <c r="AT39" s="587"/>
      <c r="AU39" s="587"/>
      <c r="AV39" s="587"/>
      <c r="AW39" s="587"/>
      <c r="AX39" s="588"/>
      <c r="AY39" s="64"/>
      <c r="AZ39" s="64"/>
      <c r="BA39" s="64"/>
      <c r="BB39" s="64"/>
      <c r="BC39" s="64"/>
      <c r="BD39" s="64"/>
      <c r="BE39" s="64"/>
      <c r="BF39" s="64"/>
      <c r="BG39" s="580">
        <f>SUM(BG9:BM38)</f>
        <v>0</v>
      </c>
      <c r="BH39" s="581"/>
      <c r="BI39" s="581"/>
      <c r="BJ39" s="581"/>
      <c r="BK39" s="581"/>
      <c r="BL39" s="581"/>
      <c r="BM39" s="582"/>
      <c r="BN39" s="576"/>
      <c r="BO39" s="577"/>
      <c r="BP39" s="577"/>
      <c r="BQ39" s="577"/>
      <c r="BR39" s="577"/>
      <c r="BS39" s="577"/>
      <c r="BT39" s="577"/>
      <c r="BU39" s="577"/>
      <c r="BV39" s="577"/>
      <c r="BW39" s="577"/>
      <c r="BX39" s="577"/>
      <c r="BY39" s="577"/>
      <c r="BZ39" s="577"/>
      <c r="CA39" s="577"/>
      <c r="CB39" s="577"/>
      <c r="CC39" s="577"/>
    </row>
    <row r="40" spans="1:81" x14ac:dyDescent="0.2">
      <c r="A40" s="49" t="s">
        <v>151</v>
      </c>
      <c r="AJ40" s="50" t="s">
        <v>91</v>
      </c>
      <c r="AK40" s="50"/>
      <c r="AL40" s="50"/>
      <c r="AM40" s="50"/>
      <c r="AN40" s="595"/>
      <c r="AO40" s="596"/>
      <c r="AP40" s="596"/>
      <c r="AQ40" s="596"/>
      <c r="AR40" s="597"/>
      <c r="AS40" s="589"/>
      <c r="AT40" s="590"/>
      <c r="AU40" s="590"/>
      <c r="AV40" s="590"/>
      <c r="AW40" s="590"/>
      <c r="AX40" s="591"/>
      <c r="AY40" s="64"/>
      <c r="AZ40" s="64"/>
      <c r="BA40" s="64"/>
      <c r="BB40" s="64"/>
      <c r="BC40" s="64"/>
      <c r="BD40" s="64"/>
      <c r="BE40" s="64"/>
      <c r="BF40" s="64"/>
      <c r="BG40" s="583"/>
      <c r="BH40" s="584"/>
      <c r="BI40" s="584"/>
      <c r="BJ40" s="584"/>
      <c r="BK40" s="584"/>
      <c r="BL40" s="584"/>
      <c r="BM40" s="585"/>
      <c r="BN40" s="578"/>
      <c r="BO40" s="579"/>
      <c r="BP40" s="579"/>
      <c r="BQ40" s="579"/>
      <c r="BR40" s="579"/>
      <c r="BS40" s="579"/>
      <c r="BT40" s="579"/>
      <c r="BU40" s="579"/>
      <c r="BV40" s="579"/>
      <c r="BW40" s="579"/>
      <c r="BX40" s="579"/>
      <c r="BY40" s="579"/>
      <c r="BZ40" s="579"/>
      <c r="CA40" s="579"/>
      <c r="CB40" s="579"/>
      <c r="CC40" s="579"/>
    </row>
  </sheetData>
  <sheetProtection sheet="1" objects="1" scenarios="1"/>
  <mergeCells count="276">
    <mergeCell ref="AN10:AR10"/>
    <mergeCell ref="AY10:BF10"/>
    <mergeCell ref="BG10:BM10"/>
    <mergeCell ref="AJ9:AM9"/>
    <mergeCell ref="BG8:BM8"/>
    <mergeCell ref="BN8:CC8"/>
    <mergeCell ref="A7:F7"/>
    <mergeCell ref="G7:T7"/>
    <mergeCell ref="AS9:AX10"/>
    <mergeCell ref="AY9:BF9"/>
    <mergeCell ref="BG9:BM9"/>
    <mergeCell ref="A9:F9"/>
    <mergeCell ref="J9:T9"/>
    <mergeCell ref="X9:AC9"/>
    <mergeCell ref="U7:AC7"/>
    <mergeCell ref="AD7:AR7"/>
    <mergeCell ref="AS7:AX8"/>
    <mergeCell ref="AY7:BM7"/>
    <mergeCell ref="BN7:CC7"/>
    <mergeCell ref="A8:F8"/>
    <mergeCell ref="G8:T8"/>
    <mergeCell ref="U8:AC8"/>
    <mergeCell ref="AD8:AR8"/>
    <mergeCell ref="AY8:BF8"/>
    <mergeCell ref="AE9:AH9"/>
    <mergeCell ref="BN11:CC12"/>
    <mergeCell ref="A12:F12"/>
    <mergeCell ref="J12:T12"/>
    <mergeCell ref="X12:AC12"/>
    <mergeCell ref="AE12:AH12"/>
    <mergeCell ref="AJ12:AM12"/>
    <mergeCell ref="AN12:AR12"/>
    <mergeCell ref="AY12:BF12"/>
    <mergeCell ref="BG12:BM12"/>
    <mergeCell ref="AS11:AX12"/>
    <mergeCell ref="AY11:BF11"/>
    <mergeCell ref="BG11:BM11"/>
    <mergeCell ref="A11:F11"/>
    <mergeCell ref="J11:T11"/>
    <mergeCell ref="X11:AC11"/>
    <mergeCell ref="AE11:AH11"/>
    <mergeCell ref="AJ11:AM11"/>
    <mergeCell ref="BN9:CC10"/>
    <mergeCell ref="A10:F10"/>
    <mergeCell ref="J10:T10"/>
    <mergeCell ref="X10:AC10"/>
    <mergeCell ref="AE10:AH10"/>
    <mergeCell ref="AJ10:AM10"/>
    <mergeCell ref="A14:F14"/>
    <mergeCell ref="J14:T14"/>
    <mergeCell ref="X14:AC14"/>
    <mergeCell ref="AE14:AH14"/>
    <mergeCell ref="AJ14:AM14"/>
    <mergeCell ref="AN14:AR14"/>
    <mergeCell ref="AY14:BF14"/>
    <mergeCell ref="BG14:BM14"/>
    <mergeCell ref="AJ13:AM13"/>
    <mergeCell ref="AS13:AX14"/>
    <mergeCell ref="AY13:BF13"/>
    <mergeCell ref="BG13:BM13"/>
    <mergeCell ref="A13:F13"/>
    <mergeCell ref="J13:T13"/>
    <mergeCell ref="X13:AC13"/>
    <mergeCell ref="AE13:AH13"/>
    <mergeCell ref="A16:F16"/>
    <mergeCell ref="J16:T16"/>
    <mergeCell ref="X16:AC16"/>
    <mergeCell ref="AE16:AH16"/>
    <mergeCell ref="AJ16:AM16"/>
    <mergeCell ref="AN16:AR16"/>
    <mergeCell ref="AY16:BF16"/>
    <mergeCell ref="BG16:BM16"/>
    <mergeCell ref="AJ15:AM15"/>
    <mergeCell ref="AS15:AX16"/>
    <mergeCell ref="AY15:BF15"/>
    <mergeCell ref="BG15:BM15"/>
    <mergeCell ref="A15:F15"/>
    <mergeCell ref="J15:T15"/>
    <mergeCell ref="X15:AC15"/>
    <mergeCell ref="AE15:AH15"/>
    <mergeCell ref="A18:F18"/>
    <mergeCell ref="J18:T18"/>
    <mergeCell ref="X18:AC18"/>
    <mergeCell ref="AE18:AH18"/>
    <mergeCell ref="AJ18:AM18"/>
    <mergeCell ref="AN18:AR18"/>
    <mergeCell ref="AY18:BF18"/>
    <mergeCell ref="BG18:BM18"/>
    <mergeCell ref="AJ17:AM17"/>
    <mergeCell ref="AS17:AX18"/>
    <mergeCell ref="AY17:BF17"/>
    <mergeCell ref="BG17:BM17"/>
    <mergeCell ref="A17:F17"/>
    <mergeCell ref="J17:T17"/>
    <mergeCell ref="X17:AC17"/>
    <mergeCell ref="AE17:AH17"/>
    <mergeCell ref="A20:F20"/>
    <mergeCell ref="J20:T20"/>
    <mergeCell ref="X20:AC20"/>
    <mergeCell ref="AE20:AH20"/>
    <mergeCell ref="AJ20:AM20"/>
    <mergeCell ref="AN20:AR20"/>
    <mergeCell ref="AY20:BF20"/>
    <mergeCell ref="BG20:BM20"/>
    <mergeCell ref="AJ19:AM19"/>
    <mergeCell ref="AS19:AX20"/>
    <mergeCell ref="AY19:BF19"/>
    <mergeCell ref="BG19:BM19"/>
    <mergeCell ref="A19:F19"/>
    <mergeCell ref="J19:T19"/>
    <mergeCell ref="X19:AC19"/>
    <mergeCell ref="AE19:AH19"/>
    <mergeCell ref="A22:F22"/>
    <mergeCell ref="J22:T22"/>
    <mergeCell ref="X22:AC22"/>
    <mergeCell ref="AE22:AH22"/>
    <mergeCell ref="AJ22:AM22"/>
    <mergeCell ref="AN22:AR22"/>
    <mergeCell ref="AY22:BF22"/>
    <mergeCell ref="BG22:BM22"/>
    <mergeCell ref="AJ21:AM21"/>
    <mergeCell ref="AS21:AX22"/>
    <mergeCell ref="AY21:BF21"/>
    <mergeCell ref="BG21:BM21"/>
    <mergeCell ref="A21:F21"/>
    <mergeCell ref="J21:T21"/>
    <mergeCell ref="X21:AC21"/>
    <mergeCell ref="AE21:AH21"/>
    <mergeCell ref="A24:F24"/>
    <mergeCell ref="J24:T24"/>
    <mergeCell ref="X24:AC24"/>
    <mergeCell ref="AE24:AH24"/>
    <mergeCell ref="AJ24:AM24"/>
    <mergeCell ref="AN24:AR24"/>
    <mergeCell ref="AY24:BF24"/>
    <mergeCell ref="BG24:BM24"/>
    <mergeCell ref="AJ23:AM23"/>
    <mergeCell ref="AS23:AX24"/>
    <mergeCell ref="AY23:BF23"/>
    <mergeCell ref="BG23:BM23"/>
    <mergeCell ref="A23:F23"/>
    <mergeCell ref="J23:T23"/>
    <mergeCell ref="X23:AC23"/>
    <mergeCell ref="AE23:AH23"/>
    <mergeCell ref="A26:F26"/>
    <mergeCell ref="J26:T26"/>
    <mergeCell ref="X26:AC26"/>
    <mergeCell ref="AE26:AH26"/>
    <mergeCell ref="AJ26:AM26"/>
    <mergeCell ref="AN26:AR26"/>
    <mergeCell ref="AY26:BF26"/>
    <mergeCell ref="BG26:BM26"/>
    <mergeCell ref="AJ25:AM25"/>
    <mergeCell ref="AS25:AX26"/>
    <mergeCell ref="AY25:BF25"/>
    <mergeCell ref="BG25:BM25"/>
    <mergeCell ref="A25:F25"/>
    <mergeCell ref="J25:T25"/>
    <mergeCell ref="X25:AC25"/>
    <mergeCell ref="AE25:AH25"/>
    <mergeCell ref="A28:F28"/>
    <mergeCell ref="J28:T28"/>
    <mergeCell ref="X28:AC28"/>
    <mergeCell ref="AE28:AH28"/>
    <mergeCell ref="AJ28:AM28"/>
    <mergeCell ref="AN28:AR28"/>
    <mergeCell ref="AY28:BF28"/>
    <mergeCell ref="BG28:BM28"/>
    <mergeCell ref="AJ27:AM27"/>
    <mergeCell ref="AS27:AX28"/>
    <mergeCell ref="AY27:BF27"/>
    <mergeCell ref="BG27:BM27"/>
    <mergeCell ref="A27:F27"/>
    <mergeCell ref="J27:T27"/>
    <mergeCell ref="X27:AC27"/>
    <mergeCell ref="AE27:AH27"/>
    <mergeCell ref="AJ30:AM30"/>
    <mergeCell ref="AN30:AR30"/>
    <mergeCell ref="AY30:BF30"/>
    <mergeCell ref="BG30:BM30"/>
    <mergeCell ref="AJ29:AM29"/>
    <mergeCell ref="AS29:AX30"/>
    <mergeCell ref="AY29:BF29"/>
    <mergeCell ref="BG29:BM29"/>
    <mergeCell ref="A29:F29"/>
    <mergeCell ref="J29:T29"/>
    <mergeCell ref="X29:AC29"/>
    <mergeCell ref="AE29:AH29"/>
    <mergeCell ref="AJ32:AM32"/>
    <mergeCell ref="AN32:AR32"/>
    <mergeCell ref="AY32:BF32"/>
    <mergeCell ref="BG32:BM32"/>
    <mergeCell ref="AJ31:AM31"/>
    <mergeCell ref="AS31:AX32"/>
    <mergeCell ref="AY31:BF31"/>
    <mergeCell ref="BG31:BM31"/>
    <mergeCell ref="A31:F31"/>
    <mergeCell ref="J31:T31"/>
    <mergeCell ref="X31:AC31"/>
    <mergeCell ref="AE31:AH31"/>
    <mergeCell ref="AJ33:AM33"/>
    <mergeCell ref="AS33:AX34"/>
    <mergeCell ref="A33:F33"/>
    <mergeCell ref="J33:T33"/>
    <mergeCell ref="X33:AC33"/>
    <mergeCell ref="AE33:AH33"/>
    <mergeCell ref="AY33:BF33"/>
    <mergeCell ref="BG33:BM33"/>
    <mergeCell ref="AJ34:AM34"/>
    <mergeCell ref="AN34:AR34"/>
    <mergeCell ref="AY34:BF34"/>
    <mergeCell ref="BG34:BM34"/>
    <mergeCell ref="AJ36:AM36"/>
    <mergeCell ref="AN36:AR36"/>
    <mergeCell ref="AJ35:AM35"/>
    <mergeCell ref="AS35:AX36"/>
    <mergeCell ref="AY35:BF35"/>
    <mergeCell ref="BG35:BM35"/>
    <mergeCell ref="A35:F35"/>
    <mergeCell ref="J35:T35"/>
    <mergeCell ref="X35:AC35"/>
    <mergeCell ref="AE35:AH35"/>
    <mergeCell ref="A5:T5"/>
    <mergeCell ref="U5:AE5"/>
    <mergeCell ref="A38:F38"/>
    <mergeCell ref="J38:T38"/>
    <mergeCell ref="A37:F37"/>
    <mergeCell ref="J37:T37"/>
    <mergeCell ref="X37:AC37"/>
    <mergeCell ref="AE37:AH37"/>
    <mergeCell ref="A36:F36"/>
    <mergeCell ref="J36:T36"/>
    <mergeCell ref="X36:AC36"/>
    <mergeCell ref="AE36:AH36"/>
    <mergeCell ref="A34:F34"/>
    <mergeCell ref="J34:T34"/>
    <mergeCell ref="X34:AC34"/>
    <mergeCell ref="AE34:AH34"/>
    <mergeCell ref="A32:F32"/>
    <mergeCell ref="J32:T32"/>
    <mergeCell ref="X32:AC32"/>
    <mergeCell ref="AE32:AH32"/>
    <mergeCell ref="A30:F30"/>
    <mergeCell ref="J30:T30"/>
    <mergeCell ref="X30:AC30"/>
    <mergeCell ref="AE30:AH30"/>
    <mergeCell ref="AN39:AR40"/>
    <mergeCell ref="BN37:CC38"/>
    <mergeCell ref="X38:AC38"/>
    <mergeCell ref="AE38:AH38"/>
    <mergeCell ref="AJ38:AM38"/>
    <mergeCell ref="AN38:AR38"/>
    <mergeCell ref="AY38:BF38"/>
    <mergeCell ref="BG38:BM38"/>
    <mergeCell ref="AJ37:AM37"/>
    <mergeCell ref="AS37:AX38"/>
    <mergeCell ref="AS5:BI5"/>
    <mergeCell ref="BN39:CC40"/>
    <mergeCell ref="BG39:BM40"/>
    <mergeCell ref="AS39:AX40"/>
    <mergeCell ref="AY37:BF37"/>
    <mergeCell ref="BG37:BM37"/>
    <mergeCell ref="BN35:CC36"/>
    <mergeCell ref="AY36:BF36"/>
    <mergeCell ref="BG36:BM36"/>
    <mergeCell ref="BN33:CC34"/>
    <mergeCell ref="BN31:CC32"/>
    <mergeCell ref="BN29:CC30"/>
    <mergeCell ref="BN27:CC28"/>
    <mergeCell ref="BN25:CC26"/>
    <mergeCell ref="BN23:CC24"/>
    <mergeCell ref="BN21:CC22"/>
    <mergeCell ref="BN19:CC20"/>
    <mergeCell ref="BN17:CC18"/>
    <mergeCell ref="BN15:CC16"/>
    <mergeCell ref="BN13:CC14"/>
  </mergeCells>
  <phoneticPr fontId="0" type="noConversion"/>
  <dataValidations count="6">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7:AD8 AE7:AR7" xr:uid="{00000000-0002-0000-0200-000000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7:AC8" xr:uid="{00000000-0002-0000-0200-000001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7:AX8" xr:uid="{00000000-0002-0000-0200-00000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8:BM8" xr:uid="{00000000-0002-0000-0200-000003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7:CC8" xr:uid="{00000000-0002-0000-0200-000004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7:BM7 AY8:BF8" xr:uid="{00000000-0002-0000-0200-000005000000}"/>
  </dataValidations>
  <pageMargins left="0.25" right="0.25" top="0.5" bottom="0.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C40"/>
  <sheetViews>
    <sheetView showGridLines="0" showZeros="0" workbookViewId="0">
      <selection activeCell="A40" sqref="A40"/>
    </sheetView>
  </sheetViews>
  <sheetFormatPr defaultRowHeight="12.75" x14ac:dyDescent="0.2"/>
  <cols>
    <col min="1" max="92" width="1.83203125" customWidth="1"/>
  </cols>
  <sheetData>
    <row r="1" spans="1:81" x14ac:dyDescent="0.2">
      <c r="A1" t="s">
        <v>0</v>
      </c>
      <c r="AI1" t="s">
        <v>120</v>
      </c>
    </row>
    <row r="2" spans="1:81" ht="18.75" x14ac:dyDescent="0.3">
      <c r="A2" s="47" t="s">
        <v>88</v>
      </c>
    </row>
    <row r="4" spans="1:81" x14ac:dyDescent="0.2">
      <c r="A4" t="s">
        <v>4</v>
      </c>
      <c r="U4" t="s">
        <v>134</v>
      </c>
    </row>
    <row r="5" spans="1:81" ht="15.75" x14ac:dyDescent="0.25">
      <c r="A5" s="571">
        <f>'FORM - page 1'!A12</f>
        <v>0</v>
      </c>
      <c r="B5" s="572"/>
      <c r="C5" s="572"/>
      <c r="D5" s="572"/>
      <c r="E5" s="572"/>
      <c r="F5" s="572"/>
      <c r="G5" s="572"/>
      <c r="H5" s="572"/>
      <c r="I5" s="572"/>
      <c r="J5" s="572"/>
      <c r="K5" s="572"/>
      <c r="L5" s="572"/>
      <c r="M5" s="572"/>
      <c r="N5" s="572"/>
      <c r="O5" s="572"/>
      <c r="P5" s="572"/>
      <c r="Q5" s="572"/>
      <c r="R5" s="572"/>
      <c r="S5" s="572"/>
      <c r="T5" s="573"/>
      <c r="U5" s="574">
        <f>'FORM - page 1'!U12</f>
        <v>0</v>
      </c>
      <c r="V5" s="572"/>
      <c r="W5" s="572"/>
      <c r="X5" s="572"/>
      <c r="Y5" s="572"/>
      <c r="Z5" s="572"/>
      <c r="AA5" s="572"/>
      <c r="AB5" s="572"/>
      <c r="AC5" s="572"/>
      <c r="AD5" s="572"/>
      <c r="AE5" s="573"/>
      <c r="AI5" s="48" t="s">
        <v>90</v>
      </c>
      <c r="AS5" s="575" t="str">
        <f>'FORM - page 1'!BJ10</f>
        <v>TR000100.0000</v>
      </c>
      <c r="AT5" s="575"/>
      <c r="AU5" s="575"/>
      <c r="AV5" s="575"/>
      <c r="AW5" s="575"/>
      <c r="AX5" s="575"/>
      <c r="AY5" s="575"/>
      <c r="AZ5" s="575"/>
      <c r="BA5" s="575"/>
      <c r="BB5" s="575"/>
      <c r="BC5" s="575"/>
      <c r="BD5" s="575"/>
      <c r="BE5" s="575"/>
      <c r="BF5" s="575"/>
      <c r="BG5" s="575"/>
      <c r="BH5" s="575"/>
      <c r="BI5" s="575"/>
    </row>
    <row r="6" spans="1:81" ht="13.5" thickBot="1" x14ac:dyDescent="0.25"/>
    <row r="7" spans="1:81" x14ac:dyDescent="0.2">
      <c r="A7" s="505" t="s">
        <v>11</v>
      </c>
      <c r="B7" s="351"/>
      <c r="C7" s="351"/>
      <c r="D7" s="351"/>
      <c r="E7" s="351"/>
      <c r="F7" s="352"/>
      <c r="G7" s="506" t="s">
        <v>12</v>
      </c>
      <c r="H7" s="351"/>
      <c r="I7" s="351"/>
      <c r="J7" s="351"/>
      <c r="K7" s="351"/>
      <c r="L7" s="351"/>
      <c r="M7" s="351"/>
      <c r="N7" s="351"/>
      <c r="O7" s="351"/>
      <c r="P7" s="351"/>
      <c r="Q7" s="351"/>
      <c r="R7" s="351"/>
      <c r="S7" s="351"/>
      <c r="T7" s="351"/>
      <c r="U7" s="342" t="s">
        <v>16</v>
      </c>
      <c r="V7" s="264"/>
      <c r="W7" s="264"/>
      <c r="X7" s="264"/>
      <c r="Y7" s="264"/>
      <c r="Z7" s="264"/>
      <c r="AA7" s="264"/>
      <c r="AB7" s="264"/>
      <c r="AC7" s="599"/>
      <c r="AD7" s="600" t="s">
        <v>20</v>
      </c>
      <c r="AE7" s="601"/>
      <c r="AF7" s="601"/>
      <c r="AG7" s="601"/>
      <c r="AH7" s="601"/>
      <c r="AI7" s="601"/>
      <c r="AJ7" s="601"/>
      <c r="AK7" s="601"/>
      <c r="AL7" s="601"/>
      <c r="AM7" s="601"/>
      <c r="AN7" s="601"/>
      <c r="AO7" s="601"/>
      <c r="AP7" s="601"/>
      <c r="AQ7" s="601"/>
      <c r="AR7" s="601"/>
      <c r="AS7" s="461" t="s">
        <v>60</v>
      </c>
      <c r="AT7" s="462"/>
      <c r="AU7" s="462"/>
      <c r="AV7" s="462"/>
      <c r="AW7" s="462"/>
      <c r="AX7" s="463"/>
      <c r="AY7" s="342" t="s">
        <v>26</v>
      </c>
      <c r="AZ7" s="264"/>
      <c r="BA7" s="264"/>
      <c r="BB7" s="264"/>
      <c r="BC7" s="264"/>
      <c r="BD7" s="264"/>
      <c r="BE7" s="264"/>
      <c r="BF7" s="264"/>
      <c r="BG7" s="264"/>
      <c r="BH7" s="264"/>
      <c r="BI7" s="264"/>
      <c r="BJ7" s="264"/>
      <c r="BK7" s="264"/>
      <c r="BL7" s="264"/>
      <c r="BM7" s="265"/>
      <c r="BN7" s="342" t="s">
        <v>29</v>
      </c>
      <c r="BO7" s="264"/>
      <c r="BP7" s="264"/>
      <c r="BQ7" s="264"/>
      <c r="BR7" s="264"/>
      <c r="BS7" s="264"/>
      <c r="BT7" s="264"/>
      <c r="BU7" s="264"/>
      <c r="BV7" s="264"/>
      <c r="BW7" s="264"/>
      <c r="BX7" s="264"/>
      <c r="BY7" s="264"/>
      <c r="BZ7" s="264"/>
      <c r="CA7" s="264"/>
      <c r="CB7" s="264"/>
      <c r="CC7" s="264"/>
    </row>
    <row r="8" spans="1:81" x14ac:dyDescent="0.2">
      <c r="A8" s="362" t="s">
        <v>116</v>
      </c>
      <c r="B8" s="338"/>
      <c r="C8" s="338"/>
      <c r="D8" s="338"/>
      <c r="E8" s="338"/>
      <c r="F8" s="358"/>
      <c r="G8" s="507" t="s">
        <v>13</v>
      </c>
      <c r="H8" s="338"/>
      <c r="I8" s="338"/>
      <c r="J8" s="338"/>
      <c r="K8" s="338"/>
      <c r="L8" s="338"/>
      <c r="M8" s="338"/>
      <c r="N8" s="338"/>
      <c r="O8" s="338"/>
      <c r="P8" s="338"/>
      <c r="Q8" s="338"/>
      <c r="R8" s="338"/>
      <c r="S8" s="338"/>
      <c r="T8" s="338"/>
      <c r="U8" s="337" t="s">
        <v>17</v>
      </c>
      <c r="V8" s="338"/>
      <c r="W8" s="338"/>
      <c r="X8" s="338"/>
      <c r="Y8" s="338"/>
      <c r="Z8" s="338"/>
      <c r="AA8" s="338"/>
      <c r="AB8" s="338"/>
      <c r="AC8" s="339"/>
      <c r="AD8" s="471" t="s">
        <v>68</v>
      </c>
      <c r="AE8" s="472"/>
      <c r="AF8" s="472"/>
      <c r="AG8" s="472"/>
      <c r="AH8" s="472"/>
      <c r="AI8" s="472"/>
      <c r="AJ8" s="472"/>
      <c r="AK8" s="472"/>
      <c r="AL8" s="472"/>
      <c r="AM8" s="472"/>
      <c r="AN8" s="472"/>
      <c r="AO8" s="472"/>
      <c r="AP8" s="472"/>
      <c r="AQ8" s="472"/>
      <c r="AR8" s="473"/>
      <c r="AS8" s="464"/>
      <c r="AT8" s="465"/>
      <c r="AU8" s="465"/>
      <c r="AV8" s="465"/>
      <c r="AW8" s="465"/>
      <c r="AX8" s="466"/>
      <c r="AY8" s="362" t="s">
        <v>27</v>
      </c>
      <c r="AZ8" s="338"/>
      <c r="BA8" s="338"/>
      <c r="BB8" s="338"/>
      <c r="BC8" s="338"/>
      <c r="BD8" s="338"/>
      <c r="BE8" s="338"/>
      <c r="BF8" s="338"/>
      <c r="BG8" s="362" t="s">
        <v>28</v>
      </c>
      <c r="BH8" s="338"/>
      <c r="BI8" s="338"/>
      <c r="BJ8" s="338"/>
      <c r="BK8" s="338"/>
      <c r="BL8" s="338"/>
      <c r="BM8" s="338"/>
      <c r="BN8" s="602" t="s">
        <v>37</v>
      </c>
      <c r="BO8" s="338"/>
      <c r="BP8" s="338"/>
      <c r="BQ8" s="338"/>
      <c r="BR8" s="338"/>
      <c r="BS8" s="338"/>
      <c r="BT8" s="338"/>
      <c r="BU8" s="338"/>
      <c r="BV8" s="338"/>
      <c r="BW8" s="338"/>
      <c r="BX8" s="338"/>
      <c r="BY8" s="338"/>
      <c r="BZ8" s="338"/>
      <c r="CA8" s="338"/>
      <c r="CB8" s="338"/>
      <c r="CC8" s="338"/>
    </row>
    <row r="9" spans="1:81" ht="13.5" thickBot="1" x14ac:dyDescent="0.25">
      <c r="A9" s="456"/>
      <c r="B9" s="456"/>
      <c r="C9" s="456"/>
      <c r="D9" s="456"/>
      <c r="E9" s="456"/>
      <c r="F9" s="457"/>
      <c r="G9" s="36" t="s">
        <v>14</v>
      </c>
      <c r="H9" s="37"/>
      <c r="I9" s="38"/>
      <c r="J9" s="529"/>
      <c r="K9" s="530"/>
      <c r="L9" s="530"/>
      <c r="M9" s="530"/>
      <c r="N9" s="530"/>
      <c r="O9" s="530"/>
      <c r="P9" s="530"/>
      <c r="Q9" s="530"/>
      <c r="R9" s="530"/>
      <c r="S9" s="530"/>
      <c r="T9" s="531"/>
      <c r="U9" s="36" t="s">
        <v>18</v>
      </c>
      <c r="V9" s="37"/>
      <c r="W9" s="38"/>
      <c r="X9" s="532"/>
      <c r="Y9" s="532"/>
      <c r="Z9" s="532"/>
      <c r="AA9" s="532"/>
      <c r="AB9" s="532"/>
      <c r="AC9" s="532"/>
      <c r="AD9" s="151" t="s">
        <v>21</v>
      </c>
      <c r="AE9" s="522"/>
      <c r="AF9" s="522"/>
      <c r="AG9" s="522"/>
      <c r="AH9" s="523"/>
      <c r="AI9" s="39" t="s">
        <v>22</v>
      </c>
      <c r="AJ9" s="551"/>
      <c r="AK9" s="522"/>
      <c r="AL9" s="522"/>
      <c r="AM9" s="523"/>
      <c r="AN9" s="58" t="s">
        <v>25</v>
      </c>
      <c r="AO9" s="59"/>
      <c r="AP9" s="59"/>
      <c r="AQ9" s="59"/>
      <c r="AR9" s="60"/>
      <c r="AS9" s="280"/>
      <c r="AT9" s="281"/>
      <c r="AU9" s="281"/>
      <c r="AV9" s="281"/>
      <c r="AW9" s="281"/>
      <c r="AX9" s="282"/>
      <c r="AY9" s="524"/>
      <c r="AZ9" s="449"/>
      <c r="BA9" s="449"/>
      <c r="BB9" s="449"/>
      <c r="BC9" s="449"/>
      <c r="BD9" s="449"/>
      <c r="BE9" s="449"/>
      <c r="BF9" s="525"/>
      <c r="BG9" s="526"/>
      <c r="BH9" s="527"/>
      <c r="BI9" s="527"/>
      <c r="BJ9" s="527"/>
      <c r="BK9" s="527"/>
      <c r="BL9" s="527"/>
      <c r="BM9" s="528"/>
      <c r="BN9" s="533"/>
      <c r="BO9" s="534"/>
      <c r="BP9" s="534"/>
      <c r="BQ9" s="534"/>
      <c r="BR9" s="534"/>
      <c r="BS9" s="534"/>
      <c r="BT9" s="534"/>
      <c r="BU9" s="534"/>
      <c r="BV9" s="534"/>
      <c r="BW9" s="534"/>
      <c r="BX9" s="534"/>
      <c r="BY9" s="534"/>
      <c r="BZ9" s="534"/>
      <c r="CA9" s="534"/>
      <c r="CB9" s="534"/>
      <c r="CC9" s="534"/>
    </row>
    <row r="10" spans="1:81" ht="13.5" thickBot="1" x14ac:dyDescent="0.25">
      <c r="A10" s="332"/>
      <c r="B10" s="332"/>
      <c r="C10" s="332"/>
      <c r="D10" s="332"/>
      <c r="E10" s="332"/>
      <c r="F10" s="333"/>
      <c r="G10" s="15" t="s">
        <v>15</v>
      </c>
      <c r="H10" s="16"/>
      <c r="I10" s="29"/>
      <c r="J10" s="537"/>
      <c r="K10" s="538"/>
      <c r="L10" s="538"/>
      <c r="M10" s="538"/>
      <c r="N10" s="538"/>
      <c r="O10" s="538"/>
      <c r="P10" s="538"/>
      <c r="Q10" s="538"/>
      <c r="R10" s="538"/>
      <c r="S10" s="538"/>
      <c r="T10" s="539"/>
      <c r="U10" s="15" t="s">
        <v>19</v>
      </c>
      <c r="V10" s="16"/>
      <c r="W10" s="29"/>
      <c r="X10" s="540"/>
      <c r="Y10" s="540"/>
      <c r="Z10" s="540"/>
      <c r="AA10" s="540"/>
      <c r="AB10" s="540"/>
      <c r="AC10" s="541"/>
      <c r="AD10" s="31" t="s">
        <v>23</v>
      </c>
      <c r="AE10" s="542"/>
      <c r="AF10" s="543"/>
      <c r="AG10" s="543"/>
      <c r="AH10" s="543"/>
      <c r="AI10" s="150" t="s">
        <v>24</v>
      </c>
      <c r="AJ10" s="543"/>
      <c r="AK10" s="543"/>
      <c r="AL10" s="543"/>
      <c r="AM10" s="544"/>
      <c r="AN10" s="354">
        <f>SUM(AE9:AH10)+SUM(AJ9:AM10)</f>
        <v>0</v>
      </c>
      <c r="AO10" s="355"/>
      <c r="AP10" s="355"/>
      <c r="AQ10" s="355"/>
      <c r="AR10" s="356"/>
      <c r="AS10" s="283"/>
      <c r="AT10" s="284"/>
      <c r="AU10" s="284"/>
      <c r="AV10" s="284"/>
      <c r="AW10" s="284"/>
      <c r="AX10" s="285"/>
      <c r="AY10" s="545"/>
      <c r="AZ10" s="546"/>
      <c r="BA10" s="546"/>
      <c r="BB10" s="546"/>
      <c r="BC10" s="546"/>
      <c r="BD10" s="546"/>
      <c r="BE10" s="546"/>
      <c r="BF10" s="547"/>
      <c r="BG10" s="548"/>
      <c r="BH10" s="549"/>
      <c r="BI10" s="549"/>
      <c r="BJ10" s="549"/>
      <c r="BK10" s="549"/>
      <c r="BL10" s="549"/>
      <c r="BM10" s="550"/>
      <c r="BN10" s="535"/>
      <c r="BO10" s="536"/>
      <c r="BP10" s="536"/>
      <c r="BQ10" s="536"/>
      <c r="BR10" s="536"/>
      <c r="BS10" s="536"/>
      <c r="BT10" s="536"/>
      <c r="BU10" s="536"/>
      <c r="BV10" s="536"/>
      <c r="BW10" s="536"/>
      <c r="BX10" s="536"/>
      <c r="BY10" s="536"/>
      <c r="BZ10" s="536"/>
      <c r="CA10" s="536"/>
      <c r="CB10" s="536"/>
      <c r="CC10" s="536"/>
    </row>
    <row r="11" spans="1:81" x14ac:dyDescent="0.2">
      <c r="A11" s="369"/>
      <c r="B11" s="369"/>
      <c r="C11" s="369"/>
      <c r="D11" s="369"/>
      <c r="E11" s="369"/>
      <c r="F11" s="370"/>
      <c r="G11" s="26" t="s">
        <v>14</v>
      </c>
      <c r="H11" s="27"/>
      <c r="I11" s="28"/>
      <c r="J11" s="563"/>
      <c r="K11" s="564"/>
      <c r="L11" s="564"/>
      <c r="M11" s="564"/>
      <c r="N11" s="564"/>
      <c r="O11" s="564"/>
      <c r="P11" s="564"/>
      <c r="Q11" s="564"/>
      <c r="R11" s="564"/>
      <c r="S11" s="564"/>
      <c r="T11" s="565"/>
      <c r="U11" s="26" t="s">
        <v>18</v>
      </c>
      <c r="V11" s="27"/>
      <c r="W11" s="28"/>
      <c r="X11" s="566"/>
      <c r="Y11" s="566"/>
      <c r="Z11" s="566"/>
      <c r="AA11" s="566"/>
      <c r="AB11" s="566"/>
      <c r="AC11" s="567"/>
      <c r="AD11" s="30" t="s">
        <v>21</v>
      </c>
      <c r="AE11" s="568"/>
      <c r="AF11" s="569"/>
      <c r="AG11" s="569"/>
      <c r="AH11" s="570"/>
      <c r="AI11" s="35" t="s">
        <v>22</v>
      </c>
      <c r="AJ11" s="568"/>
      <c r="AK11" s="569"/>
      <c r="AL11" s="569"/>
      <c r="AM11" s="570"/>
      <c r="AN11" s="61" t="s">
        <v>25</v>
      </c>
      <c r="AO11" s="62"/>
      <c r="AP11" s="62"/>
      <c r="AQ11" s="62"/>
      <c r="AR11" s="63"/>
      <c r="AS11" s="554"/>
      <c r="AT11" s="555"/>
      <c r="AU11" s="555"/>
      <c r="AV11" s="555"/>
      <c r="AW11" s="555"/>
      <c r="AX11" s="556"/>
      <c r="AY11" s="557"/>
      <c r="AZ11" s="558"/>
      <c r="BA11" s="558"/>
      <c r="BB11" s="558"/>
      <c r="BC11" s="558"/>
      <c r="BD11" s="558"/>
      <c r="BE11" s="558"/>
      <c r="BF11" s="559"/>
      <c r="BG11" s="560"/>
      <c r="BH11" s="561"/>
      <c r="BI11" s="561"/>
      <c r="BJ11" s="561"/>
      <c r="BK11" s="561"/>
      <c r="BL11" s="561"/>
      <c r="BM11" s="562"/>
      <c r="BN11" s="552"/>
      <c r="BO11" s="553"/>
      <c r="BP11" s="553"/>
      <c r="BQ11" s="553"/>
      <c r="BR11" s="553"/>
      <c r="BS11" s="553"/>
      <c r="BT11" s="553"/>
      <c r="BU11" s="553"/>
      <c r="BV11" s="553"/>
      <c r="BW11" s="553"/>
      <c r="BX11" s="553"/>
      <c r="BY11" s="553"/>
      <c r="BZ11" s="553"/>
      <c r="CA11" s="553"/>
      <c r="CB11" s="553"/>
      <c r="CC11" s="553"/>
    </row>
    <row r="12" spans="1:81" x14ac:dyDescent="0.2">
      <c r="A12" s="332"/>
      <c r="B12" s="332"/>
      <c r="C12" s="332"/>
      <c r="D12" s="332"/>
      <c r="E12" s="332"/>
      <c r="F12" s="333"/>
      <c r="G12" s="15" t="s">
        <v>15</v>
      </c>
      <c r="H12" s="16"/>
      <c r="I12" s="29"/>
      <c r="J12" s="537"/>
      <c r="K12" s="538"/>
      <c r="L12" s="538"/>
      <c r="M12" s="538"/>
      <c r="N12" s="538"/>
      <c r="O12" s="538"/>
      <c r="P12" s="538"/>
      <c r="Q12" s="538"/>
      <c r="R12" s="538"/>
      <c r="S12" s="538"/>
      <c r="T12" s="539"/>
      <c r="U12" s="15" t="s">
        <v>19</v>
      </c>
      <c r="V12" s="16"/>
      <c r="W12" s="29"/>
      <c r="X12" s="540"/>
      <c r="Y12" s="540"/>
      <c r="Z12" s="540"/>
      <c r="AA12" s="540"/>
      <c r="AB12" s="540"/>
      <c r="AC12" s="541"/>
      <c r="AD12" s="31" t="s">
        <v>23</v>
      </c>
      <c r="AE12" s="542"/>
      <c r="AF12" s="543"/>
      <c r="AG12" s="543"/>
      <c r="AH12" s="544"/>
      <c r="AI12" s="33" t="s">
        <v>24</v>
      </c>
      <c r="AJ12" s="542"/>
      <c r="AK12" s="543"/>
      <c r="AL12" s="543"/>
      <c r="AM12" s="544"/>
      <c r="AN12" s="354">
        <f>SUM(AE11:AH12)+SUM(AJ11:AM12)</f>
        <v>0</v>
      </c>
      <c r="AO12" s="355"/>
      <c r="AP12" s="355"/>
      <c r="AQ12" s="355"/>
      <c r="AR12" s="356"/>
      <c r="AS12" s="283"/>
      <c r="AT12" s="284"/>
      <c r="AU12" s="284"/>
      <c r="AV12" s="284"/>
      <c r="AW12" s="284"/>
      <c r="AX12" s="285"/>
      <c r="AY12" s="545"/>
      <c r="AZ12" s="546"/>
      <c r="BA12" s="546"/>
      <c r="BB12" s="546"/>
      <c r="BC12" s="546"/>
      <c r="BD12" s="546"/>
      <c r="BE12" s="546"/>
      <c r="BF12" s="547"/>
      <c r="BG12" s="548"/>
      <c r="BH12" s="549"/>
      <c r="BI12" s="549"/>
      <c r="BJ12" s="549"/>
      <c r="BK12" s="549"/>
      <c r="BL12" s="549"/>
      <c r="BM12" s="550"/>
      <c r="BN12" s="535"/>
      <c r="BO12" s="536"/>
      <c r="BP12" s="536"/>
      <c r="BQ12" s="536"/>
      <c r="BR12" s="536"/>
      <c r="BS12" s="536"/>
      <c r="BT12" s="536"/>
      <c r="BU12" s="536"/>
      <c r="BV12" s="536"/>
      <c r="BW12" s="536"/>
      <c r="BX12" s="536"/>
      <c r="BY12" s="536"/>
      <c r="BZ12" s="536"/>
      <c r="CA12" s="536"/>
      <c r="CB12" s="536"/>
      <c r="CC12" s="536"/>
    </row>
    <row r="13" spans="1:81" x14ac:dyDescent="0.2">
      <c r="A13" s="369"/>
      <c r="B13" s="369"/>
      <c r="C13" s="369"/>
      <c r="D13" s="369"/>
      <c r="E13" s="369"/>
      <c r="F13" s="370"/>
      <c r="G13" s="26" t="s">
        <v>14</v>
      </c>
      <c r="H13" s="27"/>
      <c r="I13" s="28"/>
      <c r="J13" s="563"/>
      <c r="K13" s="564"/>
      <c r="L13" s="564"/>
      <c r="M13" s="564"/>
      <c r="N13" s="564"/>
      <c r="O13" s="564"/>
      <c r="P13" s="564"/>
      <c r="Q13" s="564"/>
      <c r="R13" s="564"/>
      <c r="S13" s="564"/>
      <c r="T13" s="565"/>
      <c r="U13" s="26" t="s">
        <v>18</v>
      </c>
      <c r="V13" s="27"/>
      <c r="W13" s="28"/>
      <c r="X13" s="566"/>
      <c r="Y13" s="566"/>
      <c r="Z13" s="566"/>
      <c r="AA13" s="566"/>
      <c r="AB13" s="566"/>
      <c r="AC13" s="567"/>
      <c r="AD13" s="30" t="s">
        <v>21</v>
      </c>
      <c r="AE13" s="568"/>
      <c r="AF13" s="569"/>
      <c r="AG13" s="569"/>
      <c r="AH13" s="570"/>
      <c r="AI13" s="32" t="s">
        <v>22</v>
      </c>
      <c r="AJ13" s="568"/>
      <c r="AK13" s="569"/>
      <c r="AL13" s="569"/>
      <c r="AM13" s="570"/>
      <c r="AN13" s="61" t="s">
        <v>25</v>
      </c>
      <c r="AO13" s="62"/>
      <c r="AP13" s="62"/>
      <c r="AQ13" s="62"/>
      <c r="AR13" s="63"/>
      <c r="AS13" s="554"/>
      <c r="AT13" s="555"/>
      <c r="AU13" s="555"/>
      <c r="AV13" s="555"/>
      <c r="AW13" s="555"/>
      <c r="AX13" s="556"/>
      <c r="AY13" s="557"/>
      <c r="AZ13" s="558"/>
      <c r="BA13" s="558"/>
      <c r="BB13" s="558"/>
      <c r="BC13" s="558"/>
      <c r="BD13" s="558"/>
      <c r="BE13" s="558"/>
      <c r="BF13" s="559"/>
      <c r="BG13" s="560"/>
      <c r="BH13" s="561"/>
      <c r="BI13" s="561"/>
      <c r="BJ13" s="561"/>
      <c r="BK13" s="561"/>
      <c r="BL13" s="561"/>
      <c r="BM13" s="562"/>
      <c r="BN13" s="552"/>
      <c r="BO13" s="553"/>
      <c r="BP13" s="553"/>
      <c r="BQ13" s="553"/>
      <c r="BR13" s="553"/>
      <c r="BS13" s="553"/>
      <c r="BT13" s="553"/>
      <c r="BU13" s="553"/>
      <c r="BV13" s="553"/>
      <c r="BW13" s="553"/>
      <c r="BX13" s="553"/>
      <c r="BY13" s="553"/>
      <c r="BZ13" s="553"/>
      <c r="CA13" s="553"/>
      <c r="CB13" s="553"/>
      <c r="CC13" s="553"/>
    </row>
    <row r="14" spans="1:81" x14ac:dyDescent="0.2">
      <c r="A14" s="332"/>
      <c r="B14" s="332"/>
      <c r="C14" s="332"/>
      <c r="D14" s="332"/>
      <c r="E14" s="332"/>
      <c r="F14" s="333"/>
      <c r="G14" s="15" t="s">
        <v>15</v>
      </c>
      <c r="H14" s="16"/>
      <c r="I14" s="29"/>
      <c r="J14" s="537"/>
      <c r="K14" s="538"/>
      <c r="L14" s="538"/>
      <c r="M14" s="538"/>
      <c r="N14" s="538"/>
      <c r="O14" s="538"/>
      <c r="P14" s="538"/>
      <c r="Q14" s="538"/>
      <c r="R14" s="538"/>
      <c r="S14" s="538"/>
      <c r="T14" s="539"/>
      <c r="U14" s="15" t="s">
        <v>19</v>
      </c>
      <c r="V14" s="16"/>
      <c r="W14" s="29"/>
      <c r="X14" s="540"/>
      <c r="Y14" s="540"/>
      <c r="Z14" s="540"/>
      <c r="AA14" s="540"/>
      <c r="AB14" s="540"/>
      <c r="AC14" s="541"/>
      <c r="AD14" s="31" t="s">
        <v>23</v>
      </c>
      <c r="AE14" s="542"/>
      <c r="AF14" s="543"/>
      <c r="AG14" s="543"/>
      <c r="AH14" s="544"/>
      <c r="AI14" s="33" t="s">
        <v>24</v>
      </c>
      <c r="AJ14" s="542"/>
      <c r="AK14" s="543"/>
      <c r="AL14" s="543"/>
      <c r="AM14" s="544"/>
      <c r="AN14" s="354">
        <f>SUM(AE13:AH14)+SUM(AJ13:AM14)</f>
        <v>0</v>
      </c>
      <c r="AO14" s="355"/>
      <c r="AP14" s="355"/>
      <c r="AQ14" s="355"/>
      <c r="AR14" s="356"/>
      <c r="AS14" s="283"/>
      <c r="AT14" s="284"/>
      <c r="AU14" s="284"/>
      <c r="AV14" s="284"/>
      <c r="AW14" s="284"/>
      <c r="AX14" s="285"/>
      <c r="AY14" s="545"/>
      <c r="AZ14" s="546"/>
      <c r="BA14" s="546"/>
      <c r="BB14" s="546"/>
      <c r="BC14" s="546"/>
      <c r="BD14" s="546"/>
      <c r="BE14" s="546"/>
      <c r="BF14" s="547"/>
      <c r="BG14" s="548"/>
      <c r="BH14" s="549"/>
      <c r="BI14" s="549"/>
      <c r="BJ14" s="549"/>
      <c r="BK14" s="549"/>
      <c r="BL14" s="549"/>
      <c r="BM14" s="550"/>
      <c r="BN14" s="535"/>
      <c r="BO14" s="536"/>
      <c r="BP14" s="536"/>
      <c r="BQ14" s="536"/>
      <c r="BR14" s="536"/>
      <c r="BS14" s="536"/>
      <c r="BT14" s="536"/>
      <c r="BU14" s="536"/>
      <c r="BV14" s="536"/>
      <c r="BW14" s="536"/>
      <c r="BX14" s="536"/>
      <c r="BY14" s="536"/>
      <c r="BZ14" s="536"/>
      <c r="CA14" s="536"/>
      <c r="CB14" s="536"/>
      <c r="CC14" s="536"/>
    </row>
    <row r="15" spans="1:81" x14ac:dyDescent="0.2">
      <c r="A15" s="369"/>
      <c r="B15" s="369"/>
      <c r="C15" s="369"/>
      <c r="D15" s="369"/>
      <c r="E15" s="369"/>
      <c r="F15" s="370"/>
      <c r="G15" s="26" t="s">
        <v>14</v>
      </c>
      <c r="H15" s="27"/>
      <c r="I15" s="28"/>
      <c r="J15" s="563"/>
      <c r="K15" s="564"/>
      <c r="L15" s="564"/>
      <c r="M15" s="564"/>
      <c r="N15" s="564"/>
      <c r="O15" s="564"/>
      <c r="P15" s="564"/>
      <c r="Q15" s="564"/>
      <c r="R15" s="564"/>
      <c r="S15" s="564"/>
      <c r="T15" s="565"/>
      <c r="U15" s="26" t="s">
        <v>18</v>
      </c>
      <c r="V15" s="27"/>
      <c r="W15" s="28"/>
      <c r="X15" s="566"/>
      <c r="Y15" s="566"/>
      <c r="Z15" s="566"/>
      <c r="AA15" s="566"/>
      <c r="AB15" s="566"/>
      <c r="AC15" s="567"/>
      <c r="AD15" s="30" t="s">
        <v>21</v>
      </c>
      <c r="AE15" s="568"/>
      <c r="AF15" s="569"/>
      <c r="AG15" s="569"/>
      <c r="AH15" s="570"/>
      <c r="AI15" s="32" t="s">
        <v>22</v>
      </c>
      <c r="AJ15" s="568"/>
      <c r="AK15" s="569"/>
      <c r="AL15" s="569"/>
      <c r="AM15" s="570"/>
      <c r="AN15" s="61" t="s">
        <v>25</v>
      </c>
      <c r="AO15" s="62"/>
      <c r="AP15" s="62"/>
      <c r="AQ15" s="62"/>
      <c r="AR15" s="63"/>
      <c r="AS15" s="554"/>
      <c r="AT15" s="555"/>
      <c r="AU15" s="555"/>
      <c r="AV15" s="555"/>
      <c r="AW15" s="555"/>
      <c r="AX15" s="556"/>
      <c r="AY15" s="557"/>
      <c r="AZ15" s="558"/>
      <c r="BA15" s="558"/>
      <c r="BB15" s="558"/>
      <c r="BC15" s="558"/>
      <c r="BD15" s="558"/>
      <c r="BE15" s="558"/>
      <c r="BF15" s="559"/>
      <c r="BG15" s="560"/>
      <c r="BH15" s="561"/>
      <c r="BI15" s="561"/>
      <c r="BJ15" s="561"/>
      <c r="BK15" s="561"/>
      <c r="BL15" s="561"/>
      <c r="BM15" s="562"/>
      <c r="BN15" s="552"/>
      <c r="BO15" s="553"/>
      <c r="BP15" s="553"/>
      <c r="BQ15" s="553"/>
      <c r="BR15" s="553"/>
      <c r="BS15" s="553"/>
      <c r="BT15" s="553"/>
      <c r="BU15" s="553"/>
      <c r="BV15" s="553"/>
      <c r="BW15" s="553"/>
      <c r="BX15" s="553"/>
      <c r="BY15" s="553"/>
      <c r="BZ15" s="553"/>
      <c r="CA15" s="553"/>
      <c r="CB15" s="553"/>
      <c r="CC15" s="553"/>
    </row>
    <row r="16" spans="1:81" x14ac:dyDescent="0.2">
      <c r="A16" s="332"/>
      <c r="B16" s="332"/>
      <c r="C16" s="332"/>
      <c r="D16" s="332"/>
      <c r="E16" s="332"/>
      <c r="F16" s="333"/>
      <c r="G16" s="15" t="s">
        <v>15</v>
      </c>
      <c r="H16" s="16"/>
      <c r="I16" s="29"/>
      <c r="J16" s="537"/>
      <c r="K16" s="538"/>
      <c r="L16" s="538"/>
      <c r="M16" s="538"/>
      <c r="N16" s="538"/>
      <c r="O16" s="538"/>
      <c r="P16" s="538"/>
      <c r="Q16" s="538"/>
      <c r="R16" s="538"/>
      <c r="S16" s="538"/>
      <c r="T16" s="539"/>
      <c r="U16" s="15" t="s">
        <v>19</v>
      </c>
      <c r="V16" s="16"/>
      <c r="W16" s="29"/>
      <c r="X16" s="540"/>
      <c r="Y16" s="540"/>
      <c r="Z16" s="540"/>
      <c r="AA16" s="540"/>
      <c r="AB16" s="540"/>
      <c r="AC16" s="541"/>
      <c r="AD16" s="31" t="s">
        <v>23</v>
      </c>
      <c r="AE16" s="542"/>
      <c r="AF16" s="543"/>
      <c r="AG16" s="543"/>
      <c r="AH16" s="544"/>
      <c r="AI16" s="33" t="s">
        <v>24</v>
      </c>
      <c r="AJ16" s="542"/>
      <c r="AK16" s="543"/>
      <c r="AL16" s="543"/>
      <c r="AM16" s="544"/>
      <c r="AN16" s="354">
        <f>SUM(AE15:AH16)+SUM(AJ15:AM16)</f>
        <v>0</v>
      </c>
      <c r="AO16" s="355"/>
      <c r="AP16" s="355"/>
      <c r="AQ16" s="355"/>
      <c r="AR16" s="356"/>
      <c r="AS16" s="283"/>
      <c r="AT16" s="284"/>
      <c r="AU16" s="284"/>
      <c r="AV16" s="284"/>
      <c r="AW16" s="284"/>
      <c r="AX16" s="285"/>
      <c r="AY16" s="545"/>
      <c r="AZ16" s="546"/>
      <c r="BA16" s="546"/>
      <c r="BB16" s="546"/>
      <c r="BC16" s="546"/>
      <c r="BD16" s="546"/>
      <c r="BE16" s="546"/>
      <c r="BF16" s="547"/>
      <c r="BG16" s="548"/>
      <c r="BH16" s="549"/>
      <c r="BI16" s="549"/>
      <c r="BJ16" s="549"/>
      <c r="BK16" s="549"/>
      <c r="BL16" s="549"/>
      <c r="BM16" s="550"/>
      <c r="BN16" s="535"/>
      <c r="BO16" s="536"/>
      <c r="BP16" s="536"/>
      <c r="BQ16" s="536"/>
      <c r="BR16" s="536"/>
      <c r="BS16" s="536"/>
      <c r="BT16" s="536"/>
      <c r="BU16" s="536"/>
      <c r="BV16" s="536"/>
      <c r="BW16" s="536"/>
      <c r="BX16" s="536"/>
      <c r="BY16" s="536"/>
      <c r="BZ16" s="536"/>
      <c r="CA16" s="536"/>
      <c r="CB16" s="536"/>
      <c r="CC16" s="536"/>
    </row>
    <row r="17" spans="1:81" x14ac:dyDescent="0.2">
      <c r="A17" s="369"/>
      <c r="B17" s="369"/>
      <c r="C17" s="369"/>
      <c r="D17" s="369"/>
      <c r="E17" s="369"/>
      <c r="F17" s="370"/>
      <c r="G17" s="26" t="s">
        <v>14</v>
      </c>
      <c r="H17" s="27"/>
      <c r="I17" s="28"/>
      <c r="J17" s="563"/>
      <c r="K17" s="564"/>
      <c r="L17" s="564"/>
      <c r="M17" s="564"/>
      <c r="N17" s="564"/>
      <c r="O17" s="564"/>
      <c r="P17" s="564"/>
      <c r="Q17" s="564"/>
      <c r="R17" s="564"/>
      <c r="S17" s="564"/>
      <c r="T17" s="565"/>
      <c r="U17" s="26" t="s">
        <v>18</v>
      </c>
      <c r="V17" s="27"/>
      <c r="W17" s="28"/>
      <c r="X17" s="566"/>
      <c r="Y17" s="566"/>
      <c r="Z17" s="566"/>
      <c r="AA17" s="566"/>
      <c r="AB17" s="566"/>
      <c r="AC17" s="567"/>
      <c r="AD17" s="30" t="s">
        <v>21</v>
      </c>
      <c r="AE17" s="568"/>
      <c r="AF17" s="569"/>
      <c r="AG17" s="569"/>
      <c r="AH17" s="570"/>
      <c r="AI17" s="32" t="s">
        <v>22</v>
      </c>
      <c r="AJ17" s="568"/>
      <c r="AK17" s="569"/>
      <c r="AL17" s="569"/>
      <c r="AM17" s="570"/>
      <c r="AN17" s="61" t="s">
        <v>25</v>
      </c>
      <c r="AO17" s="62"/>
      <c r="AP17" s="62"/>
      <c r="AQ17" s="62"/>
      <c r="AR17" s="63"/>
      <c r="AS17" s="554"/>
      <c r="AT17" s="555"/>
      <c r="AU17" s="555"/>
      <c r="AV17" s="555"/>
      <c r="AW17" s="555"/>
      <c r="AX17" s="556"/>
      <c r="AY17" s="557"/>
      <c r="AZ17" s="558"/>
      <c r="BA17" s="558"/>
      <c r="BB17" s="558"/>
      <c r="BC17" s="558"/>
      <c r="BD17" s="558"/>
      <c r="BE17" s="558"/>
      <c r="BF17" s="559"/>
      <c r="BG17" s="560"/>
      <c r="BH17" s="561"/>
      <c r="BI17" s="561"/>
      <c r="BJ17" s="561"/>
      <c r="BK17" s="561"/>
      <c r="BL17" s="561"/>
      <c r="BM17" s="562"/>
      <c r="BN17" s="552"/>
      <c r="BO17" s="553"/>
      <c r="BP17" s="553"/>
      <c r="BQ17" s="553"/>
      <c r="BR17" s="553"/>
      <c r="BS17" s="553"/>
      <c r="BT17" s="553"/>
      <c r="BU17" s="553"/>
      <c r="BV17" s="553"/>
      <c r="BW17" s="553"/>
      <c r="BX17" s="553"/>
      <c r="BY17" s="553"/>
      <c r="BZ17" s="553"/>
      <c r="CA17" s="553"/>
      <c r="CB17" s="553"/>
      <c r="CC17" s="553"/>
    </row>
    <row r="18" spans="1:81" x14ac:dyDescent="0.2">
      <c r="A18" s="332"/>
      <c r="B18" s="332"/>
      <c r="C18" s="332"/>
      <c r="D18" s="332"/>
      <c r="E18" s="332"/>
      <c r="F18" s="333"/>
      <c r="G18" s="15" t="s">
        <v>15</v>
      </c>
      <c r="H18" s="16"/>
      <c r="I18" s="29"/>
      <c r="J18" s="537"/>
      <c r="K18" s="538"/>
      <c r="L18" s="538"/>
      <c r="M18" s="538"/>
      <c r="N18" s="538"/>
      <c r="O18" s="538"/>
      <c r="P18" s="538"/>
      <c r="Q18" s="538"/>
      <c r="R18" s="538"/>
      <c r="S18" s="538"/>
      <c r="T18" s="539"/>
      <c r="U18" s="15" t="s">
        <v>19</v>
      </c>
      <c r="V18" s="16"/>
      <c r="W18" s="29"/>
      <c r="X18" s="540"/>
      <c r="Y18" s="540"/>
      <c r="Z18" s="540"/>
      <c r="AA18" s="540"/>
      <c r="AB18" s="540"/>
      <c r="AC18" s="541"/>
      <c r="AD18" s="31" t="s">
        <v>23</v>
      </c>
      <c r="AE18" s="542"/>
      <c r="AF18" s="543"/>
      <c r="AG18" s="543"/>
      <c r="AH18" s="544"/>
      <c r="AI18" s="33" t="s">
        <v>24</v>
      </c>
      <c r="AJ18" s="542"/>
      <c r="AK18" s="543"/>
      <c r="AL18" s="543"/>
      <c r="AM18" s="544"/>
      <c r="AN18" s="354">
        <f>SUM(AE17:AH18)+SUM(AJ17:AM18)</f>
        <v>0</v>
      </c>
      <c r="AO18" s="355"/>
      <c r="AP18" s="355"/>
      <c r="AQ18" s="355"/>
      <c r="AR18" s="356"/>
      <c r="AS18" s="283"/>
      <c r="AT18" s="284"/>
      <c r="AU18" s="284"/>
      <c r="AV18" s="284"/>
      <c r="AW18" s="284"/>
      <c r="AX18" s="285"/>
      <c r="AY18" s="545"/>
      <c r="AZ18" s="546"/>
      <c r="BA18" s="546"/>
      <c r="BB18" s="546"/>
      <c r="BC18" s="546"/>
      <c r="BD18" s="546"/>
      <c r="BE18" s="546"/>
      <c r="BF18" s="547"/>
      <c r="BG18" s="548"/>
      <c r="BH18" s="549"/>
      <c r="BI18" s="549"/>
      <c r="BJ18" s="549"/>
      <c r="BK18" s="549"/>
      <c r="BL18" s="549"/>
      <c r="BM18" s="550"/>
      <c r="BN18" s="535"/>
      <c r="BO18" s="536"/>
      <c r="BP18" s="536"/>
      <c r="BQ18" s="536"/>
      <c r="BR18" s="536"/>
      <c r="BS18" s="536"/>
      <c r="BT18" s="536"/>
      <c r="BU18" s="536"/>
      <c r="BV18" s="536"/>
      <c r="BW18" s="536"/>
      <c r="BX18" s="536"/>
      <c r="BY18" s="536"/>
      <c r="BZ18" s="536"/>
      <c r="CA18" s="536"/>
      <c r="CB18" s="536"/>
      <c r="CC18" s="536"/>
    </row>
    <row r="19" spans="1:81" x14ac:dyDescent="0.2">
      <c r="A19" s="369"/>
      <c r="B19" s="369"/>
      <c r="C19" s="369"/>
      <c r="D19" s="369"/>
      <c r="E19" s="369"/>
      <c r="F19" s="370"/>
      <c r="G19" s="26" t="s">
        <v>14</v>
      </c>
      <c r="H19" s="27"/>
      <c r="I19" s="28"/>
      <c r="J19" s="563"/>
      <c r="K19" s="564"/>
      <c r="L19" s="564"/>
      <c r="M19" s="564"/>
      <c r="N19" s="564"/>
      <c r="O19" s="564"/>
      <c r="P19" s="564"/>
      <c r="Q19" s="564"/>
      <c r="R19" s="564"/>
      <c r="S19" s="564"/>
      <c r="T19" s="565"/>
      <c r="U19" s="26" t="s">
        <v>18</v>
      </c>
      <c r="V19" s="27"/>
      <c r="W19" s="28"/>
      <c r="X19" s="566"/>
      <c r="Y19" s="566"/>
      <c r="Z19" s="566"/>
      <c r="AA19" s="566"/>
      <c r="AB19" s="566"/>
      <c r="AC19" s="567"/>
      <c r="AD19" s="30" t="s">
        <v>21</v>
      </c>
      <c r="AE19" s="568"/>
      <c r="AF19" s="569"/>
      <c r="AG19" s="569"/>
      <c r="AH19" s="570"/>
      <c r="AI19" s="46" t="s">
        <v>22</v>
      </c>
      <c r="AJ19" s="568"/>
      <c r="AK19" s="569"/>
      <c r="AL19" s="569"/>
      <c r="AM19" s="570"/>
      <c r="AN19" s="61" t="s">
        <v>25</v>
      </c>
      <c r="AO19" s="62"/>
      <c r="AP19" s="62"/>
      <c r="AQ19" s="62"/>
      <c r="AR19" s="63"/>
      <c r="AS19" s="554"/>
      <c r="AT19" s="555"/>
      <c r="AU19" s="555"/>
      <c r="AV19" s="555"/>
      <c r="AW19" s="555"/>
      <c r="AX19" s="556"/>
      <c r="AY19" s="557"/>
      <c r="AZ19" s="558"/>
      <c r="BA19" s="558"/>
      <c r="BB19" s="558"/>
      <c r="BC19" s="558"/>
      <c r="BD19" s="558"/>
      <c r="BE19" s="558"/>
      <c r="BF19" s="559"/>
      <c r="BG19" s="560"/>
      <c r="BH19" s="561"/>
      <c r="BI19" s="561"/>
      <c r="BJ19" s="561"/>
      <c r="BK19" s="561"/>
      <c r="BL19" s="561"/>
      <c r="BM19" s="562"/>
      <c r="BN19" s="552"/>
      <c r="BO19" s="553"/>
      <c r="BP19" s="553"/>
      <c r="BQ19" s="553"/>
      <c r="BR19" s="553"/>
      <c r="BS19" s="553"/>
      <c r="BT19" s="553"/>
      <c r="BU19" s="553"/>
      <c r="BV19" s="553"/>
      <c r="BW19" s="553"/>
      <c r="BX19" s="553"/>
      <c r="BY19" s="553"/>
      <c r="BZ19" s="553"/>
      <c r="CA19" s="553"/>
      <c r="CB19" s="553"/>
      <c r="CC19" s="553"/>
    </row>
    <row r="20" spans="1:81" x14ac:dyDescent="0.2">
      <c r="A20" s="332"/>
      <c r="B20" s="332"/>
      <c r="C20" s="332"/>
      <c r="D20" s="332"/>
      <c r="E20" s="332"/>
      <c r="F20" s="333"/>
      <c r="G20" s="15" t="s">
        <v>15</v>
      </c>
      <c r="H20" s="16"/>
      <c r="I20" s="29"/>
      <c r="J20" s="537"/>
      <c r="K20" s="538"/>
      <c r="L20" s="538"/>
      <c r="M20" s="538"/>
      <c r="N20" s="538"/>
      <c r="O20" s="538"/>
      <c r="P20" s="538"/>
      <c r="Q20" s="538"/>
      <c r="R20" s="538"/>
      <c r="S20" s="538"/>
      <c r="T20" s="539"/>
      <c r="U20" s="15" t="s">
        <v>19</v>
      </c>
      <c r="V20" s="16"/>
      <c r="W20" s="29"/>
      <c r="X20" s="540"/>
      <c r="Y20" s="540"/>
      <c r="Z20" s="540"/>
      <c r="AA20" s="540"/>
      <c r="AB20" s="540"/>
      <c r="AC20" s="541"/>
      <c r="AD20" s="31" t="s">
        <v>23</v>
      </c>
      <c r="AE20" s="542"/>
      <c r="AF20" s="543"/>
      <c r="AG20" s="543"/>
      <c r="AH20" s="544"/>
      <c r="AI20" s="33" t="s">
        <v>24</v>
      </c>
      <c r="AJ20" s="542"/>
      <c r="AK20" s="543"/>
      <c r="AL20" s="543"/>
      <c r="AM20" s="544"/>
      <c r="AN20" s="354">
        <f>SUM(AE19:AH20)+SUM(AJ19:AM20)</f>
        <v>0</v>
      </c>
      <c r="AO20" s="355"/>
      <c r="AP20" s="355"/>
      <c r="AQ20" s="355"/>
      <c r="AR20" s="356"/>
      <c r="AS20" s="283"/>
      <c r="AT20" s="284"/>
      <c r="AU20" s="284"/>
      <c r="AV20" s="284"/>
      <c r="AW20" s="284"/>
      <c r="AX20" s="285"/>
      <c r="AY20" s="545"/>
      <c r="AZ20" s="546"/>
      <c r="BA20" s="546"/>
      <c r="BB20" s="546"/>
      <c r="BC20" s="546"/>
      <c r="BD20" s="546"/>
      <c r="BE20" s="546"/>
      <c r="BF20" s="547"/>
      <c r="BG20" s="548"/>
      <c r="BH20" s="549"/>
      <c r="BI20" s="549"/>
      <c r="BJ20" s="549"/>
      <c r="BK20" s="549"/>
      <c r="BL20" s="549"/>
      <c r="BM20" s="550"/>
      <c r="BN20" s="535"/>
      <c r="BO20" s="536"/>
      <c r="BP20" s="536"/>
      <c r="BQ20" s="536"/>
      <c r="BR20" s="536"/>
      <c r="BS20" s="536"/>
      <c r="BT20" s="536"/>
      <c r="BU20" s="536"/>
      <c r="BV20" s="536"/>
      <c r="BW20" s="536"/>
      <c r="BX20" s="536"/>
      <c r="BY20" s="536"/>
      <c r="BZ20" s="536"/>
      <c r="CA20" s="536"/>
      <c r="CB20" s="536"/>
      <c r="CC20" s="536"/>
    </row>
    <row r="21" spans="1:81" x14ac:dyDescent="0.2">
      <c r="A21" s="369"/>
      <c r="B21" s="369"/>
      <c r="C21" s="369"/>
      <c r="D21" s="369"/>
      <c r="E21" s="369"/>
      <c r="F21" s="370"/>
      <c r="G21" s="26" t="s">
        <v>14</v>
      </c>
      <c r="H21" s="27"/>
      <c r="I21" s="28"/>
      <c r="J21" s="563"/>
      <c r="K21" s="564"/>
      <c r="L21" s="564"/>
      <c r="M21" s="564"/>
      <c r="N21" s="564"/>
      <c r="O21" s="564"/>
      <c r="P21" s="564"/>
      <c r="Q21" s="564"/>
      <c r="R21" s="564"/>
      <c r="S21" s="564"/>
      <c r="T21" s="565"/>
      <c r="U21" s="26" t="s">
        <v>18</v>
      </c>
      <c r="V21" s="27"/>
      <c r="W21" s="28"/>
      <c r="X21" s="566"/>
      <c r="Y21" s="566"/>
      <c r="Z21" s="566"/>
      <c r="AA21" s="566"/>
      <c r="AB21" s="566"/>
      <c r="AC21" s="567"/>
      <c r="AD21" s="30" t="s">
        <v>21</v>
      </c>
      <c r="AE21" s="568"/>
      <c r="AF21" s="569"/>
      <c r="AG21" s="569"/>
      <c r="AH21" s="570"/>
      <c r="AI21" s="46" t="s">
        <v>22</v>
      </c>
      <c r="AJ21" s="568"/>
      <c r="AK21" s="569"/>
      <c r="AL21" s="569"/>
      <c r="AM21" s="570"/>
      <c r="AN21" s="61" t="s">
        <v>25</v>
      </c>
      <c r="AO21" s="62"/>
      <c r="AP21" s="62"/>
      <c r="AQ21" s="62"/>
      <c r="AR21" s="63"/>
      <c r="AS21" s="554"/>
      <c r="AT21" s="555"/>
      <c r="AU21" s="555"/>
      <c r="AV21" s="555"/>
      <c r="AW21" s="555"/>
      <c r="AX21" s="556"/>
      <c r="AY21" s="557"/>
      <c r="AZ21" s="558"/>
      <c r="BA21" s="558"/>
      <c r="BB21" s="558"/>
      <c r="BC21" s="558"/>
      <c r="BD21" s="558"/>
      <c r="BE21" s="558"/>
      <c r="BF21" s="559"/>
      <c r="BG21" s="560"/>
      <c r="BH21" s="561"/>
      <c r="BI21" s="561"/>
      <c r="BJ21" s="561"/>
      <c r="BK21" s="561"/>
      <c r="BL21" s="561"/>
      <c r="BM21" s="562"/>
      <c r="BN21" s="552"/>
      <c r="BO21" s="553"/>
      <c r="BP21" s="553"/>
      <c r="BQ21" s="553"/>
      <c r="BR21" s="553"/>
      <c r="BS21" s="553"/>
      <c r="BT21" s="553"/>
      <c r="BU21" s="553"/>
      <c r="BV21" s="553"/>
      <c r="BW21" s="553"/>
      <c r="BX21" s="553"/>
      <c r="BY21" s="553"/>
      <c r="BZ21" s="553"/>
      <c r="CA21" s="553"/>
      <c r="CB21" s="553"/>
      <c r="CC21" s="553"/>
    </row>
    <row r="22" spans="1:81" x14ac:dyDescent="0.2">
      <c r="A22" s="332"/>
      <c r="B22" s="332"/>
      <c r="C22" s="332"/>
      <c r="D22" s="332"/>
      <c r="E22" s="332"/>
      <c r="F22" s="333"/>
      <c r="G22" s="15" t="s">
        <v>15</v>
      </c>
      <c r="H22" s="16"/>
      <c r="I22" s="29"/>
      <c r="J22" s="537"/>
      <c r="K22" s="538"/>
      <c r="L22" s="538"/>
      <c r="M22" s="538"/>
      <c r="N22" s="538"/>
      <c r="O22" s="538"/>
      <c r="P22" s="538"/>
      <c r="Q22" s="538"/>
      <c r="R22" s="538"/>
      <c r="S22" s="538"/>
      <c r="T22" s="539"/>
      <c r="U22" s="15" t="s">
        <v>19</v>
      </c>
      <c r="V22" s="16"/>
      <c r="W22" s="29"/>
      <c r="X22" s="540"/>
      <c r="Y22" s="540"/>
      <c r="Z22" s="540"/>
      <c r="AA22" s="540"/>
      <c r="AB22" s="540"/>
      <c r="AC22" s="541"/>
      <c r="AD22" s="31" t="s">
        <v>23</v>
      </c>
      <c r="AE22" s="542"/>
      <c r="AF22" s="543"/>
      <c r="AG22" s="543"/>
      <c r="AH22" s="544"/>
      <c r="AI22" s="33" t="s">
        <v>24</v>
      </c>
      <c r="AJ22" s="542"/>
      <c r="AK22" s="543"/>
      <c r="AL22" s="543"/>
      <c r="AM22" s="544"/>
      <c r="AN22" s="354">
        <f>SUM(AE21:AH22)+SUM(AJ21:AM22)</f>
        <v>0</v>
      </c>
      <c r="AO22" s="355"/>
      <c r="AP22" s="355"/>
      <c r="AQ22" s="355"/>
      <c r="AR22" s="356"/>
      <c r="AS22" s="283"/>
      <c r="AT22" s="284"/>
      <c r="AU22" s="284"/>
      <c r="AV22" s="284"/>
      <c r="AW22" s="284"/>
      <c r="AX22" s="285"/>
      <c r="AY22" s="545"/>
      <c r="AZ22" s="546"/>
      <c r="BA22" s="546"/>
      <c r="BB22" s="546"/>
      <c r="BC22" s="546"/>
      <c r="BD22" s="546"/>
      <c r="BE22" s="546"/>
      <c r="BF22" s="547"/>
      <c r="BG22" s="548"/>
      <c r="BH22" s="549"/>
      <c r="BI22" s="549"/>
      <c r="BJ22" s="549"/>
      <c r="BK22" s="549"/>
      <c r="BL22" s="549"/>
      <c r="BM22" s="550"/>
      <c r="BN22" s="535"/>
      <c r="BO22" s="536"/>
      <c r="BP22" s="536"/>
      <c r="BQ22" s="536"/>
      <c r="BR22" s="536"/>
      <c r="BS22" s="536"/>
      <c r="BT22" s="536"/>
      <c r="BU22" s="536"/>
      <c r="BV22" s="536"/>
      <c r="BW22" s="536"/>
      <c r="BX22" s="536"/>
      <c r="BY22" s="536"/>
      <c r="BZ22" s="536"/>
      <c r="CA22" s="536"/>
      <c r="CB22" s="536"/>
      <c r="CC22" s="536"/>
    </row>
    <row r="23" spans="1:81" x14ac:dyDescent="0.2">
      <c r="A23" s="369"/>
      <c r="B23" s="369"/>
      <c r="C23" s="369"/>
      <c r="D23" s="369"/>
      <c r="E23" s="369"/>
      <c r="F23" s="370"/>
      <c r="G23" s="26" t="s">
        <v>14</v>
      </c>
      <c r="H23" s="27"/>
      <c r="I23" s="28"/>
      <c r="J23" s="563"/>
      <c r="K23" s="564"/>
      <c r="L23" s="564"/>
      <c r="M23" s="564"/>
      <c r="N23" s="564"/>
      <c r="O23" s="564"/>
      <c r="P23" s="564"/>
      <c r="Q23" s="564"/>
      <c r="R23" s="564"/>
      <c r="S23" s="564"/>
      <c r="T23" s="565"/>
      <c r="U23" s="26" t="s">
        <v>18</v>
      </c>
      <c r="V23" s="27"/>
      <c r="W23" s="28"/>
      <c r="X23" s="566"/>
      <c r="Y23" s="566"/>
      <c r="Z23" s="566"/>
      <c r="AA23" s="566"/>
      <c r="AB23" s="566"/>
      <c r="AC23" s="567"/>
      <c r="AD23" s="30" t="s">
        <v>21</v>
      </c>
      <c r="AE23" s="568"/>
      <c r="AF23" s="569"/>
      <c r="AG23" s="569"/>
      <c r="AH23" s="570"/>
      <c r="AI23" s="46" t="s">
        <v>22</v>
      </c>
      <c r="AJ23" s="568"/>
      <c r="AK23" s="569"/>
      <c r="AL23" s="569"/>
      <c r="AM23" s="570"/>
      <c r="AN23" s="61" t="s">
        <v>25</v>
      </c>
      <c r="AO23" s="62"/>
      <c r="AP23" s="62"/>
      <c r="AQ23" s="62"/>
      <c r="AR23" s="63"/>
      <c r="AS23" s="554"/>
      <c r="AT23" s="555"/>
      <c r="AU23" s="555"/>
      <c r="AV23" s="555"/>
      <c r="AW23" s="555"/>
      <c r="AX23" s="556"/>
      <c r="AY23" s="557"/>
      <c r="AZ23" s="558"/>
      <c r="BA23" s="558"/>
      <c r="BB23" s="558"/>
      <c r="BC23" s="558"/>
      <c r="BD23" s="558"/>
      <c r="BE23" s="558"/>
      <c r="BF23" s="559"/>
      <c r="BG23" s="560"/>
      <c r="BH23" s="561"/>
      <c r="BI23" s="561"/>
      <c r="BJ23" s="561"/>
      <c r="BK23" s="561"/>
      <c r="BL23" s="561"/>
      <c r="BM23" s="562"/>
      <c r="BN23" s="552"/>
      <c r="BO23" s="553"/>
      <c r="BP23" s="553"/>
      <c r="BQ23" s="553"/>
      <c r="BR23" s="553"/>
      <c r="BS23" s="553"/>
      <c r="BT23" s="553"/>
      <c r="BU23" s="553"/>
      <c r="BV23" s="553"/>
      <c r="BW23" s="553"/>
      <c r="BX23" s="553"/>
      <c r="BY23" s="553"/>
      <c r="BZ23" s="553"/>
      <c r="CA23" s="553"/>
      <c r="CB23" s="553"/>
      <c r="CC23" s="553"/>
    </row>
    <row r="24" spans="1:81" x14ac:dyDescent="0.2">
      <c r="A24" s="332"/>
      <c r="B24" s="332"/>
      <c r="C24" s="332"/>
      <c r="D24" s="332"/>
      <c r="E24" s="332"/>
      <c r="F24" s="333"/>
      <c r="G24" s="15" t="s">
        <v>15</v>
      </c>
      <c r="H24" s="16"/>
      <c r="I24" s="29"/>
      <c r="J24" s="537"/>
      <c r="K24" s="538"/>
      <c r="L24" s="538"/>
      <c r="M24" s="538"/>
      <c r="N24" s="538"/>
      <c r="O24" s="538"/>
      <c r="P24" s="538"/>
      <c r="Q24" s="538"/>
      <c r="R24" s="538"/>
      <c r="S24" s="538"/>
      <c r="T24" s="539"/>
      <c r="U24" s="15" t="s">
        <v>19</v>
      </c>
      <c r="V24" s="16"/>
      <c r="W24" s="29"/>
      <c r="X24" s="540"/>
      <c r="Y24" s="540"/>
      <c r="Z24" s="540"/>
      <c r="AA24" s="540"/>
      <c r="AB24" s="540"/>
      <c r="AC24" s="541"/>
      <c r="AD24" s="31" t="s">
        <v>23</v>
      </c>
      <c r="AE24" s="542"/>
      <c r="AF24" s="543"/>
      <c r="AG24" s="543"/>
      <c r="AH24" s="544"/>
      <c r="AI24" s="33" t="s">
        <v>24</v>
      </c>
      <c r="AJ24" s="542"/>
      <c r="AK24" s="543"/>
      <c r="AL24" s="543"/>
      <c r="AM24" s="544"/>
      <c r="AN24" s="354">
        <f>SUM(AE23:AH24)+SUM(AJ23:AM24)</f>
        <v>0</v>
      </c>
      <c r="AO24" s="355"/>
      <c r="AP24" s="355"/>
      <c r="AQ24" s="355"/>
      <c r="AR24" s="356"/>
      <c r="AS24" s="283"/>
      <c r="AT24" s="284"/>
      <c r="AU24" s="284"/>
      <c r="AV24" s="284"/>
      <c r="AW24" s="284"/>
      <c r="AX24" s="285"/>
      <c r="AY24" s="545"/>
      <c r="AZ24" s="546"/>
      <c r="BA24" s="546"/>
      <c r="BB24" s="546"/>
      <c r="BC24" s="546"/>
      <c r="BD24" s="546"/>
      <c r="BE24" s="546"/>
      <c r="BF24" s="547"/>
      <c r="BG24" s="548"/>
      <c r="BH24" s="549"/>
      <c r="BI24" s="549"/>
      <c r="BJ24" s="549"/>
      <c r="BK24" s="549"/>
      <c r="BL24" s="549"/>
      <c r="BM24" s="550"/>
      <c r="BN24" s="535"/>
      <c r="BO24" s="536"/>
      <c r="BP24" s="536"/>
      <c r="BQ24" s="536"/>
      <c r="BR24" s="536"/>
      <c r="BS24" s="536"/>
      <c r="BT24" s="536"/>
      <c r="BU24" s="536"/>
      <c r="BV24" s="536"/>
      <c r="BW24" s="536"/>
      <c r="BX24" s="536"/>
      <c r="BY24" s="536"/>
      <c r="BZ24" s="536"/>
      <c r="CA24" s="536"/>
      <c r="CB24" s="536"/>
      <c r="CC24" s="536"/>
    </row>
    <row r="25" spans="1:81" x14ac:dyDescent="0.2">
      <c r="A25" s="369"/>
      <c r="B25" s="369"/>
      <c r="C25" s="369"/>
      <c r="D25" s="369"/>
      <c r="E25" s="369"/>
      <c r="F25" s="370"/>
      <c r="G25" s="26" t="s">
        <v>14</v>
      </c>
      <c r="H25" s="27"/>
      <c r="I25" s="28"/>
      <c r="J25" s="563"/>
      <c r="K25" s="564"/>
      <c r="L25" s="564"/>
      <c r="M25" s="564"/>
      <c r="N25" s="564"/>
      <c r="O25" s="564"/>
      <c r="P25" s="564"/>
      <c r="Q25" s="564"/>
      <c r="R25" s="564"/>
      <c r="S25" s="564"/>
      <c r="T25" s="565"/>
      <c r="U25" s="26" t="s">
        <v>18</v>
      </c>
      <c r="V25" s="27"/>
      <c r="W25" s="28"/>
      <c r="X25" s="566"/>
      <c r="Y25" s="566"/>
      <c r="Z25" s="566"/>
      <c r="AA25" s="566"/>
      <c r="AB25" s="566"/>
      <c r="AC25" s="567"/>
      <c r="AD25" s="30" t="s">
        <v>21</v>
      </c>
      <c r="AE25" s="568"/>
      <c r="AF25" s="569"/>
      <c r="AG25" s="569"/>
      <c r="AH25" s="570"/>
      <c r="AI25" s="46" t="s">
        <v>22</v>
      </c>
      <c r="AJ25" s="568"/>
      <c r="AK25" s="569"/>
      <c r="AL25" s="569"/>
      <c r="AM25" s="570"/>
      <c r="AN25" s="61" t="s">
        <v>25</v>
      </c>
      <c r="AO25" s="62"/>
      <c r="AP25" s="62"/>
      <c r="AQ25" s="62"/>
      <c r="AR25" s="63"/>
      <c r="AS25" s="554"/>
      <c r="AT25" s="555"/>
      <c r="AU25" s="555"/>
      <c r="AV25" s="555"/>
      <c r="AW25" s="555"/>
      <c r="AX25" s="556"/>
      <c r="AY25" s="557"/>
      <c r="AZ25" s="558"/>
      <c r="BA25" s="558"/>
      <c r="BB25" s="558"/>
      <c r="BC25" s="558"/>
      <c r="BD25" s="558"/>
      <c r="BE25" s="558"/>
      <c r="BF25" s="559"/>
      <c r="BG25" s="560"/>
      <c r="BH25" s="561"/>
      <c r="BI25" s="561"/>
      <c r="BJ25" s="561"/>
      <c r="BK25" s="561"/>
      <c r="BL25" s="561"/>
      <c r="BM25" s="562"/>
      <c r="BN25" s="552"/>
      <c r="BO25" s="553"/>
      <c r="BP25" s="553"/>
      <c r="BQ25" s="553"/>
      <c r="BR25" s="553"/>
      <c r="BS25" s="553"/>
      <c r="BT25" s="553"/>
      <c r="BU25" s="553"/>
      <c r="BV25" s="553"/>
      <c r="BW25" s="553"/>
      <c r="BX25" s="553"/>
      <c r="BY25" s="553"/>
      <c r="BZ25" s="553"/>
      <c r="CA25" s="553"/>
      <c r="CB25" s="553"/>
      <c r="CC25" s="553"/>
    </row>
    <row r="26" spans="1:81" x14ac:dyDescent="0.2">
      <c r="A26" s="332"/>
      <c r="B26" s="332"/>
      <c r="C26" s="332"/>
      <c r="D26" s="332"/>
      <c r="E26" s="332"/>
      <c r="F26" s="333"/>
      <c r="G26" s="15" t="s">
        <v>15</v>
      </c>
      <c r="H26" s="16"/>
      <c r="I26" s="29"/>
      <c r="J26" s="537"/>
      <c r="K26" s="538"/>
      <c r="L26" s="538"/>
      <c r="M26" s="538"/>
      <c r="N26" s="538"/>
      <c r="O26" s="538"/>
      <c r="P26" s="538"/>
      <c r="Q26" s="538"/>
      <c r="R26" s="538"/>
      <c r="S26" s="538"/>
      <c r="T26" s="539"/>
      <c r="U26" s="15" t="s">
        <v>19</v>
      </c>
      <c r="V26" s="16"/>
      <c r="W26" s="29"/>
      <c r="X26" s="540"/>
      <c r="Y26" s="540"/>
      <c r="Z26" s="540"/>
      <c r="AA26" s="540"/>
      <c r="AB26" s="540"/>
      <c r="AC26" s="541"/>
      <c r="AD26" s="31" t="s">
        <v>23</v>
      </c>
      <c r="AE26" s="542"/>
      <c r="AF26" s="543"/>
      <c r="AG26" s="543"/>
      <c r="AH26" s="544"/>
      <c r="AI26" s="33" t="s">
        <v>24</v>
      </c>
      <c r="AJ26" s="542"/>
      <c r="AK26" s="543"/>
      <c r="AL26" s="543"/>
      <c r="AM26" s="544"/>
      <c r="AN26" s="354">
        <f>SUM(AE25:AH26)+SUM(AJ25:AM26)</f>
        <v>0</v>
      </c>
      <c r="AO26" s="355"/>
      <c r="AP26" s="355"/>
      <c r="AQ26" s="355"/>
      <c r="AR26" s="356"/>
      <c r="AS26" s="283"/>
      <c r="AT26" s="284"/>
      <c r="AU26" s="284"/>
      <c r="AV26" s="284"/>
      <c r="AW26" s="284"/>
      <c r="AX26" s="285"/>
      <c r="AY26" s="545"/>
      <c r="AZ26" s="546"/>
      <c r="BA26" s="546"/>
      <c r="BB26" s="546"/>
      <c r="BC26" s="546"/>
      <c r="BD26" s="546"/>
      <c r="BE26" s="546"/>
      <c r="BF26" s="547"/>
      <c r="BG26" s="548"/>
      <c r="BH26" s="549"/>
      <c r="BI26" s="549"/>
      <c r="BJ26" s="549"/>
      <c r="BK26" s="549"/>
      <c r="BL26" s="549"/>
      <c r="BM26" s="550"/>
      <c r="BN26" s="535"/>
      <c r="BO26" s="536"/>
      <c r="BP26" s="536"/>
      <c r="BQ26" s="536"/>
      <c r="BR26" s="536"/>
      <c r="BS26" s="536"/>
      <c r="BT26" s="536"/>
      <c r="BU26" s="536"/>
      <c r="BV26" s="536"/>
      <c r="BW26" s="536"/>
      <c r="BX26" s="536"/>
      <c r="BY26" s="536"/>
      <c r="BZ26" s="536"/>
      <c r="CA26" s="536"/>
      <c r="CB26" s="536"/>
      <c r="CC26" s="536"/>
    </row>
    <row r="27" spans="1:81" x14ac:dyDescent="0.2">
      <c r="A27" s="369"/>
      <c r="B27" s="369"/>
      <c r="C27" s="369"/>
      <c r="D27" s="369"/>
      <c r="E27" s="369"/>
      <c r="F27" s="370"/>
      <c r="G27" s="26" t="s">
        <v>14</v>
      </c>
      <c r="H27" s="27"/>
      <c r="I27" s="28"/>
      <c r="J27" s="563"/>
      <c r="K27" s="564"/>
      <c r="L27" s="564"/>
      <c r="M27" s="564"/>
      <c r="N27" s="564"/>
      <c r="O27" s="564"/>
      <c r="P27" s="564"/>
      <c r="Q27" s="564"/>
      <c r="R27" s="564"/>
      <c r="S27" s="564"/>
      <c r="T27" s="565"/>
      <c r="U27" s="26" t="s">
        <v>18</v>
      </c>
      <c r="V27" s="27"/>
      <c r="W27" s="28"/>
      <c r="X27" s="566"/>
      <c r="Y27" s="566"/>
      <c r="Z27" s="566"/>
      <c r="AA27" s="566"/>
      <c r="AB27" s="566"/>
      <c r="AC27" s="567"/>
      <c r="AD27" s="30" t="s">
        <v>21</v>
      </c>
      <c r="AE27" s="568"/>
      <c r="AF27" s="569"/>
      <c r="AG27" s="569"/>
      <c r="AH27" s="570"/>
      <c r="AI27" s="46" t="s">
        <v>22</v>
      </c>
      <c r="AJ27" s="568"/>
      <c r="AK27" s="569"/>
      <c r="AL27" s="569"/>
      <c r="AM27" s="570"/>
      <c r="AN27" s="61" t="s">
        <v>25</v>
      </c>
      <c r="AO27" s="62"/>
      <c r="AP27" s="62"/>
      <c r="AQ27" s="62"/>
      <c r="AR27" s="63"/>
      <c r="AS27" s="554"/>
      <c r="AT27" s="555"/>
      <c r="AU27" s="555"/>
      <c r="AV27" s="555"/>
      <c r="AW27" s="555"/>
      <c r="AX27" s="556"/>
      <c r="AY27" s="557"/>
      <c r="AZ27" s="558"/>
      <c r="BA27" s="558"/>
      <c r="BB27" s="558"/>
      <c r="BC27" s="558"/>
      <c r="BD27" s="558"/>
      <c r="BE27" s="558"/>
      <c r="BF27" s="559"/>
      <c r="BG27" s="560"/>
      <c r="BH27" s="561"/>
      <c r="BI27" s="561"/>
      <c r="BJ27" s="561"/>
      <c r="BK27" s="561"/>
      <c r="BL27" s="561"/>
      <c r="BM27" s="562"/>
      <c r="BN27" s="552"/>
      <c r="BO27" s="553"/>
      <c r="BP27" s="553"/>
      <c r="BQ27" s="553"/>
      <c r="BR27" s="553"/>
      <c r="BS27" s="553"/>
      <c r="BT27" s="553"/>
      <c r="BU27" s="553"/>
      <c r="BV27" s="553"/>
      <c r="BW27" s="553"/>
      <c r="BX27" s="553"/>
      <c r="BY27" s="553"/>
      <c r="BZ27" s="553"/>
      <c r="CA27" s="553"/>
      <c r="CB27" s="553"/>
      <c r="CC27" s="553"/>
    </row>
    <row r="28" spans="1:81" x14ac:dyDescent="0.2">
      <c r="A28" s="332"/>
      <c r="B28" s="332"/>
      <c r="C28" s="332"/>
      <c r="D28" s="332"/>
      <c r="E28" s="332"/>
      <c r="F28" s="333"/>
      <c r="G28" s="15" t="s">
        <v>15</v>
      </c>
      <c r="H28" s="16"/>
      <c r="I28" s="29"/>
      <c r="J28" s="537"/>
      <c r="K28" s="538"/>
      <c r="L28" s="538"/>
      <c r="M28" s="538"/>
      <c r="N28" s="538"/>
      <c r="O28" s="538"/>
      <c r="P28" s="538"/>
      <c r="Q28" s="538"/>
      <c r="R28" s="538"/>
      <c r="S28" s="538"/>
      <c r="T28" s="539"/>
      <c r="U28" s="15" t="s">
        <v>19</v>
      </c>
      <c r="V28" s="16"/>
      <c r="W28" s="29"/>
      <c r="X28" s="540"/>
      <c r="Y28" s="540"/>
      <c r="Z28" s="540"/>
      <c r="AA28" s="540"/>
      <c r="AB28" s="540"/>
      <c r="AC28" s="541"/>
      <c r="AD28" s="31" t="s">
        <v>23</v>
      </c>
      <c r="AE28" s="542"/>
      <c r="AF28" s="543"/>
      <c r="AG28" s="543"/>
      <c r="AH28" s="544"/>
      <c r="AI28" s="33" t="s">
        <v>24</v>
      </c>
      <c r="AJ28" s="542"/>
      <c r="AK28" s="543"/>
      <c r="AL28" s="543"/>
      <c r="AM28" s="544"/>
      <c r="AN28" s="354">
        <f>SUM(AE27:AH28)+SUM(AJ27:AM28)</f>
        <v>0</v>
      </c>
      <c r="AO28" s="355"/>
      <c r="AP28" s="355"/>
      <c r="AQ28" s="355"/>
      <c r="AR28" s="356"/>
      <c r="AS28" s="283"/>
      <c r="AT28" s="284"/>
      <c r="AU28" s="284"/>
      <c r="AV28" s="284"/>
      <c r="AW28" s="284"/>
      <c r="AX28" s="285"/>
      <c r="AY28" s="545"/>
      <c r="AZ28" s="546"/>
      <c r="BA28" s="546"/>
      <c r="BB28" s="546"/>
      <c r="BC28" s="546"/>
      <c r="BD28" s="546"/>
      <c r="BE28" s="546"/>
      <c r="BF28" s="547"/>
      <c r="BG28" s="548"/>
      <c r="BH28" s="549"/>
      <c r="BI28" s="549"/>
      <c r="BJ28" s="549"/>
      <c r="BK28" s="549"/>
      <c r="BL28" s="549"/>
      <c r="BM28" s="550"/>
      <c r="BN28" s="535"/>
      <c r="BO28" s="536"/>
      <c r="BP28" s="536"/>
      <c r="BQ28" s="536"/>
      <c r="BR28" s="536"/>
      <c r="BS28" s="536"/>
      <c r="BT28" s="536"/>
      <c r="BU28" s="536"/>
      <c r="BV28" s="536"/>
      <c r="BW28" s="536"/>
      <c r="BX28" s="536"/>
      <c r="BY28" s="536"/>
      <c r="BZ28" s="536"/>
      <c r="CA28" s="536"/>
      <c r="CB28" s="536"/>
      <c r="CC28" s="536"/>
    </row>
    <row r="29" spans="1:81" x14ac:dyDescent="0.2">
      <c r="A29" s="369"/>
      <c r="B29" s="369"/>
      <c r="C29" s="369"/>
      <c r="D29" s="369"/>
      <c r="E29" s="369"/>
      <c r="F29" s="370"/>
      <c r="G29" s="26" t="s">
        <v>14</v>
      </c>
      <c r="H29" s="27"/>
      <c r="I29" s="28"/>
      <c r="J29" s="563"/>
      <c r="K29" s="564"/>
      <c r="L29" s="564"/>
      <c r="M29" s="564"/>
      <c r="N29" s="564"/>
      <c r="O29" s="564"/>
      <c r="P29" s="564"/>
      <c r="Q29" s="564"/>
      <c r="R29" s="564"/>
      <c r="S29" s="564"/>
      <c r="T29" s="565"/>
      <c r="U29" s="26" t="s">
        <v>18</v>
      </c>
      <c r="V29" s="27"/>
      <c r="W29" s="28"/>
      <c r="X29" s="566"/>
      <c r="Y29" s="566"/>
      <c r="Z29" s="566"/>
      <c r="AA29" s="566"/>
      <c r="AB29" s="566"/>
      <c r="AC29" s="567"/>
      <c r="AD29" s="30" t="s">
        <v>21</v>
      </c>
      <c r="AE29" s="568"/>
      <c r="AF29" s="569"/>
      <c r="AG29" s="569"/>
      <c r="AH29" s="570"/>
      <c r="AI29" s="46" t="s">
        <v>22</v>
      </c>
      <c r="AJ29" s="568"/>
      <c r="AK29" s="569"/>
      <c r="AL29" s="569"/>
      <c r="AM29" s="570"/>
      <c r="AN29" s="61" t="s">
        <v>25</v>
      </c>
      <c r="AO29" s="62"/>
      <c r="AP29" s="62"/>
      <c r="AQ29" s="62"/>
      <c r="AR29" s="63"/>
      <c r="AS29" s="554"/>
      <c r="AT29" s="555"/>
      <c r="AU29" s="555"/>
      <c r="AV29" s="555"/>
      <c r="AW29" s="555"/>
      <c r="AX29" s="556"/>
      <c r="AY29" s="557"/>
      <c r="AZ29" s="558"/>
      <c r="BA29" s="558"/>
      <c r="BB29" s="558"/>
      <c r="BC29" s="558"/>
      <c r="BD29" s="558"/>
      <c r="BE29" s="558"/>
      <c r="BF29" s="559"/>
      <c r="BG29" s="560"/>
      <c r="BH29" s="561"/>
      <c r="BI29" s="561"/>
      <c r="BJ29" s="561"/>
      <c r="BK29" s="561"/>
      <c r="BL29" s="561"/>
      <c r="BM29" s="562"/>
      <c r="BN29" s="552"/>
      <c r="BO29" s="553"/>
      <c r="BP29" s="553"/>
      <c r="BQ29" s="553"/>
      <c r="BR29" s="553"/>
      <c r="BS29" s="553"/>
      <c r="BT29" s="553"/>
      <c r="BU29" s="553"/>
      <c r="BV29" s="553"/>
      <c r="BW29" s="553"/>
      <c r="BX29" s="553"/>
      <c r="BY29" s="553"/>
      <c r="BZ29" s="553"/>
      <c r="CA29" s="553"/>
      <c r="CB29" s="553"/>
      <c r="CC29" s="553"/>
    </row>
    <row r="30" spans="1:81" x14ac:dyDescent="0.2">
      <c r="A30" s="332"/>
      <c r="B30" s="332"/>
      <c r="C30" s="332"/>
      <c r="D30" s="332"/>
      <c r="E30" s="332"/>
      <c r="F30" s="333"/>
      <c r="G30" s="15" t="s">
        <v>15</v>
      </c>
      <c r="H30" s="16"/>
      <c r="I30" s="29"/>
      <c r="J30" s="537"/>
      <c r="K30" s="538"/>
      <c r="L30" s="538"/>
      <c r="M30" s="538"/>
      <c r="N30" s="538"/>
      <c r="O30" s="538"/>
      <c r="P30" s="538"/>
      <c r="Q30" s="538"/>
      <c r="R30" s="538"/>
      <c r="S30" s="538"/>
      <c r="T30" s="539"/>
      <c r="U30" s="15" t="s">
        <v>19</v>
      </c>
      <c r="V30" s="16"/>
      <c r="W30" s="29"/>
      <c r="X30" s="540"/>
      <c r="Y30" s="540"/>
      <c r="Z30" s="540"/>
      <c r="AA30" s="540"/>
      <c r="AB30" s="540"/>
      <c r="AC30" s="541"/>
      <c r="AD30" s="31" t="s">
        <v>23</v>
      </c>
      <c r="AE30" s="542"/>
      <c r="AF30" s="543"/>
      <c r="AG30" s="543"/>
      <c r="AH30" s="544"/>
      <c r="AI30" s="33" t="s">
        <v>24</v>
      </c>
      <c r="AJ30" s="542"/>
      <c r="AK30" s="543"/>
      <c r="AL30" s="543"/>
      <c r="AM30" s="544"/>
      <c r="AN30" s="354">
        <f>SUM(AE29:AH30)+SUM(AJ29:AM30)</f>
        <v>0</v>
      </c>
      <c r="AO30" s="355"/>
      <c r="AP30" s="355"/>
      <c r="AQ30" s="355"/>
      <c r="AR30" s="356"/>
      <c r="AS30" s="283"/>
      <c r="AT30" s="284"/>
      <c r="AU30" s="284"/>
      <c r="AV30" s="284"/>
      <c r="AW30" s="284"/>
      <c r="AX30" s="285"/>
      <c r="AY30" s="545"/>
      <c r="AZ30" s="546"/>
      <c r="BA30" s="546"/>
      <c r="BB30" s="546"/>
      <c r="BC30" s="546"/>
      <c r="BD30" s="546"/>
      <c r="BE30" s="546"/>
      <c r="BF30" s="547"/>
      <c r="BG30" s="548"/>
      <c r="BH30" s="549"/>
      <c r="BI30" s="549"/>
      <c r="BJ30" s="549"/>
      <c r="BK30" s="549"/>
      <c r="BL30" s="549"/>
      <c r="BM30" s="550"/>
      <c r="BN30" s="535"/>
      <c r="BO30" s="536"/>
      <c r="BP30" s="536"/>
      <c r="BQ30" s="536"/>
      <c r="BR30" s="536"/>
      <c r="BS30" s="536"/>
      <c r="BT30" s="536"/>
      <c r="BU30" s="536"/>
      <c r="BV30" s="536"/>
      <c r="BW30" s="536"/>
      <c r="BX30" s="536"/>
      <c r="BY30" s="536"/>
      <c r="BZ30" s="536"/>
      <c r="CA30" s="536"/>
      <c r="CB30" s="536"/>
      <c r="CC30" s="536"/>
    </row>
    <row r="31" spans="1:81" x14ac:dyDescent="0.2">
      <c r="A31" s="369"/>
      <c r="B31" s="369"/>
      <c r="C31" s="369"/>
      <c r="D31" s="369"/>
      <c r="E31" s="369"/>
      <c r="F31" s="370"/>
      <c r="G31" s="26" t="s">
        <v>14</v>
      </c>
      <c r="H31" s="27"/>
      <c r="I31" s="28"/>
      <c r="J31" s="563"/>
      <c r="K31" s="564"/>
      <c r="L31" s="564"/>
      <c r="M31" s="564"/>
      <c r="N31" s="564"/>
      <c r="O31" s="564"/>
      <c r="P31" s="564"/>
      <c r="Q31" s="564"/>
      <c r="R31" s="564"/>
      <c r="S31" s="564"/>
      <c r="T31" s="565"/>
      <c r="U31" s="26" t="s">
        <v>18</v>
      </c>
      <c r="V31" s="27"/>
      <c r="W31" s="28"/>
      <c r="X31" s="566"/>
      <c r="Y31" s="566"/>
      <c r="Z31" s="566"/>
      <c r="AA31" s="566"/>
      <c r="AB31" s="566"/>
      <c r="AC31" s="567"/>
      <c r="AD31" s="30" t="s">
        <v>21</v>
      </c>
      <c r="AE31" s="568"/>
      <c r="AF31" s="569"/>
      <c r="AG31" s="569"/>
      <c r="AH31" s="570"/>
      <c r="AI31" s="46" t="s">
        <v>22</v>
      </c>
      <c r="AJ31" s="568"/>
      <c r="AK31" s="569"/>
      <c r="AL31" s="569"/>
      <c r="AM31" s="570"/>
      <c r="AN31" s="61" t="s">
        <v>25</v>
      </c>
      <c r="AO31" s="62"/>
      <c r="AP31" s="62"/>
      <c r="AQ31" s="62"/>
      <c r="AR31" s="63"/>
      <c r="AS31" s="554"/>
      <c r="AT31" s="555"/>
      <c r="AU31" s="555"/>
      <c r="AV31" s="555"/>
      <c r="AW31" s="555"/>
      <c r="AX31" s="556"/>
      <c r="AY31" s="557"/>
      <c r="AZ31" s="558"/>
      <c r="BA31" s="558"/>
      <c r="BB31" s="558"/>
      <c r="BC31" s="558"/>
      <c r="BD31" s="558"/>
      <c r="BE31" s="558"/>
      <c r="BF31" s="559"/>
      <c r="BG31" s="560"/>
      <c r="BH31" s="561"/>
      <c r="BI31" s="561"/>
      <c r="BJ31" s="561"/>
      <c r="BK31" s="561"/>
      <c r="BL31" s="561"/>
      <c r="BM31" s="562"/>
      <c r="BN31" s="552"/>
      <c r="BO31" s="553"/>
      <c r="BP31" s="553"/>
      <c r="BQ31" s="553"/>
      <c r="BR31" s="553"/>
      <c r="BS31" s="553"/>
      <c r="BT31" s="553"/>
      <c r="BU31" s="553"/>
      <c r="BV31" s="553"/>
      <c r="BW31" s="553"/>
      <c r="BX31" s="553"/>
      <c r="BY31" s="553"/>
      <c r="BZ31" s="553"/>
      <c r="CA31" s="553"/>
      <c r="CB31" s="553"/>
      <c r="CC31" s="553"/>
    </row>
    <row r="32" spans="1:81" x14ac:dyDescent="0.2">
      <c r="A32" s="332"/>
      <c r="B32" s="332"/>
      <c r="C32" s="332"/>
      <c r="D32" s="332"/>
      <c r="E32" s="332"/>
      <c r="F32" s="333"/>
      <c r="G32" s="15" t="s">
        <v>15</v>
      </c>
      <c r="H32" s="16"/>
      <c r="I32" s="29"/>
      <c r="J32" s="537"/>
      <c r="K32" s="538"/>
      <c r="L32" s="538"/>
      <c r="M32" s="538"/>
      <c r="N32" s="538"/>
      <c r="O32" s="538"/>
      <c r="P32" s="538"/>
      <c r="Q32" s="538"/>
      <c r="R32" s="538"/>
      <c r="S32" s="538"/>
      <c r="T32" s="539"/>
      <c r="U32" s="15" t="s">
        <v>19</v>
      </c>
      <c r="V32" s="16"/>
      <c r="W32" s="29"/>
      <c r="X32" s="540"/>
      <c r="Y32" s="540"/>
      <c r="Z32" s="540"/>
      <c r="AA32" s="540"/>
      <c r="AB32" s="540"/>
      <c r="AC32" s="541"/>
      <c r="AD32" s="31" t="s">
        <v>23</v>
      </c>
      <c r="AE32" s="542"/>
      <c r="AF32" s="543"/>
      <c r="AG32" s="543"/>
      <c r="AH32" s="544"/>
      <c r="AI32" s="33" t="s">
        <v>24</v>
      </c>
      <c r="AJ32" s="542"/>
      <c r="AK32" s="543"/>
      <c r="AL32" s="543"/>
      <c r="AM32" s="544"/>
      <c r="AN32" s="354">
        <f>SUM(AE31:AH32)+SUM(AJ31:AM32)</f>
        <v>0</v>
      </c>
      <c r="AO32" s="355"/>
      <c r="AP32" s="355"/>
      <c r="AQ32" s="355"/>
      <c r="AR32" s="356"/>
      <c r="AS32" s="283"/>
      <c r="AT32" s="284"/>
      <c r="AU32" s="284"/>
      <c r="AV32" s="284"/>
      <c r="AW32" s="284"/>
      <c r="AX32" s="285"/>
      <c r="AY32" s="545"/>
      <c r="AZ32" s="546"/>
      <c r="BA32" s="546"/>
      <c r="BB32" s="546"/>
      <c r="BC32" s="546"/>
      <c r="BD32" s="546"/>
      <c r="BE32" s="546"/>
      <c r="BF32" s="547"/>
      <c r="BG32" s="548"/>
      <c r="BH32" s="549"/>
      <c r="BI32" s="549"/>
      <c r="BJ32" s="549"/>
      <c r="BK32" s="549"/>
      <c r="BL32" s="549"/>
      <c r="BM32" s="550"/>
      <c r="BN32" s="535"/>
      <c r="BO32" s="536"/>
      <c r="BP32" s="536"/>
      <c r="BQ32" s="536"/>
      <c r="BR32" s="536"/>
      <c r="BS32" s="536"/>
      <c r="BT32" s="536"/>
      <c r="BU32" s="536"/>
      <c r="BV32" s="536"/>
      <c r="BW32" s="536"/>
      <c r="BX32" s="536"/>
      <c r="BY32" s="536"/>
      <c r="BZ32" s="536"/>
      <c r="CA32" s="536"/>
      <c r="CB32" s="536"/>
      <c r="CC32" s="536"/>
    </row>
    <row r="33" spans="1:81" x14ac:dyDescent="0.2">
      <c r="A33" s="369"/>
      <c r="B33" s="369"/>
      <c r="C33" s="369"/>
      <c r="D33" s="369"/>
      <c r="E33" s="369"/>
      <c r="F33" s="370"/>
      <c r="G33" s="26" t="s">
        <v>14</v>
      </c>
      <c r="H33" s="27"/>
      <c r="I33" s="28"/>
      <c r="J33" s="563"/>
      <c r="K33" s="564"/>
      <c r="L33" s="564"/>
      <c r="M33" s="564"/>
      <c r="N33" s="564"/>
      <c r="O33" s="564"/>
      <c r="P33" s="564"/>
      <c r="Q33" s="564"/>
      <c r="R33" s="564"/>
      <c r="S33" s="564"/>
      <c r="T33" s="565"/>
      <c r="U33" s="26" t="s">
        <v>18</v>
      </c>
      <c r="V33" s="27"/>
      <c r="W33" s="28"/>
      <c r="X33" s="566"/>
      <c r="Y33" s="566"/>
      <c r="Z33" s="566"/>
      <c r="AA33" s="566"/>
      <c r="AB33" s="566"/>
      <c r="AC33" s="567"/>
      <c r="AD33" s="30" t="s">
        <v>21</v>
      </c>
      <c r="AE33" s="568"/>
      <c r="AF33" s="569"/>
      <c r="AG33" s="569"/>
      <c r="AH33" s="570"/>
      <c r="AI33" s="46" t="s">
        <v>22</v>
      </c>
      <c r="AJ33" s="568"/>
      <c r="AK33" s="569"/>
      <c r="AL33" s="569"/>
      <c r="AM33" s="570"/>
      <c r="AN33" s="61" t="s">
        <v>25</v>
      </c>
      <c r="AO33" s="62"/>
      <c r="AP33" s="62"/>
      <c r="AQ33" s="62"/>
      <c r="AR33" s="63"/>
      <c r="AS33" s="554"/>
      <c r="AT33" s="555"/>
      <c r="AU33" s="555"/>
      <c r="AV33" s="555"/>
      <c r="AW33" s="555"/>
      <c r="AX33" s="556"/>
      <c r="AY33" s="557"/>
      <c r="AZ33" s="558"/>
      <c r="BA33" s="558"/>
      <c r="BB33" s="558"/>
      <c r="BC33" s="558"/>
      <c r="BD33" s="558"/>
      <c r="BE33" s="558"/>
      <c r="BF33" s="559"/>
      <c r="BG33" s="560"/>
      <c r="BH33" s="561"/>
      <c r="BI33" s="561"/>
      <c r="BJ33" s="561"/>
      <c r="BK33" s="561"/>
      <c r="BL33" s="561"/>
      <c r="BM33" s="562"/>
      <c r="BN33" s="552"/>
      <c r="BO33" s="553"/>
      <c r="BP33" s="553"/>
      <c r="BQ33" s="553"/>
      <c r="BR33" s="553"/>
      <c r="BS33" s="553"/>
      <c r="BT33" s="553"/>
      <c r="BU33" s="553"/>
      <c r="BV33" s="553"/>
      <c r="BW33" s="553"/>
      <c r="BX33" s="553"/>
      <c r="BY33" s="553"/>
      <c r="BZ33" s="553"/>
      <c r="CA33" s="553"/>
      <c r="CB33" s="553"/>
      <c r="CC33" s="553"/>
    </row>
    <row r="34" spans="1:81" x14ac:dyDescent="0.2">
      <c r="A34" s="332"/>
      <c r="B34" s="332"/>
      <c r="C34" s="332"/>
      <c r="D34" s="332"/>
      <c r="E34" s="332"/>
      <c r="F34" s="333"/>
      <c r="G34" s="15" t="s">
        <v>15</v>
      </c>
      <c r="H34" s="16"/>
      <c r="I34" s="29"/>
      <c r="J34" s="537"/>
      <c r="K34" s="538"/>
      <c r="L34" s="538"/>
      <c r="M34" s="538"/>
      <c r="N34" s="538"/>
      <c r="O34" s="538"/>
      <c r="P34" s="538"/>
      <c r="Q34" s="538"/>
      <c r="R34" s="538"/>
      <c r="S34" s="538"/>
      <c r="T34" s="539"/>
      <c r="U34" s="15" t="s">
        <v>19</v>
      </c>
      <c r="V34" s="16"/>
      <c r="W34" s="29"/>
      <c r="X34" s="540"/>
      <c r="Y34" s="540"/>
      <c r="Z34" s="540"/>
      <c r="AA34" s="540"/>
      <c r="AB34" s="540"/>
      <c r="AC34" s="541"/>
      <c r="AD34" s="31" t="s">
        <v>23</v>
      </c>
      <c r="AE34" s="542"/>
      <c r="AF34" s="543"/>
      <c r="AG34" s="543"/>
      <c r="AH34" s="544"/>
      <c r="AI34" s="33" t="s">
        <v>24</v>
      </c>
      <c r="AJ34" s="542"/>
      <c r="AK34" s="543"/>
      <c r="AL34" s="543"/>
      <c r="AM34" s="544"/>
      <c r="AN34" s="354">
        <f>SUM(AE33:AH34)+SUM(AJ33:AM34)</f>
        <v>0</v>
      </c>
      <c r="AO34" s="355"/>
      <c r="AP34" s="355"/>
      <c r="AQ34" s="355"/>
      <c r="AR34" s="356"/>
      <c r="AS34" s="283"/>
      <c r="AT34" s="284"/>
      <c r="AU34" s="284"/>
      <c r="AV34" s="284"/>
      <c r="AW34" s="284"/>
      <c r="AX34" s="285"/>
      <c r="AY34" s="545"/>
      <c r="AZ34" s="546"/>
      <c r="BA34" s="546"/>
      <c r="BB34" s="546"/>
      <c r="BC34" s="546"/>
      <c r="BD34" s="546"/>
      <c r="BE34" s="546"/>
      <c r="BF34" s="547"/>
      <c r="BG34" s="548"/>
      <c r="BH34" s="549"/>
      <c r="BI34" s="549"/>
      <c r="BJ34" s="549"/>
      <c r="BK34" s="549"/>
      <c r="BL34" s="549"/>
      <c r="BM34" s="550"/>
      <c r="BN34" s="535"/>
      <c r="BO34" s="536"/>
      <c r="BP34" s="536"/>
      <c r="BQ34" s="536"/>
      <c r="BR34" s="536"/>
      <c r="BS34" s="536"/>
      <c r="BT34" s="536"/>
      <c r="BU34" s="536"/>
      <c r="BV34" s="536"/>
      <c r="BW34" s="536"/>
      <c r="BX34" s="536"/>
      <c r="BY34" s="536"/>
      <c r="BZ34" s="536"/>
      <c r="CA34" s="536"/>
      <c r="CB34" s="536"/>
      <c r="CC34" s="536"/>
    </row>
    <row r="35" spans="1:81" x14ac:dyDescent="0.2">
      <c r="A35" s="369"/>
      <c r="B35" s="369"/>
      <c r="C35" s="369"/>
      <c r="D35" s="369"/>
      <c r="E35" s="369"/>
      <c r="F35" s="370"/>
      <c r="G35" s="26" t="s">
        <v>14</v>
      </c>
      <c r="H35" s="27"/>
      <c r="I35" s="28"/>
      <c r="J35" s="563"/>
      <c r="K35" s="564"/>
      <c r="L35" s="564"/>
      <c r="M35" s="564"/>
      <c r="N35" s="564"/>
      <c r="O35" s="564"/>
      <c r="P35" s="564"/>
      <c r="Q35" s="564"/>
      <c r="R35" s="564"/>
      <c r="S35" s="564"/>
      <c r="T35" s="565"/>
      <c r="U35" s="26" t="s">
        <v>18</v>
      </c>
      <c r="V35" s="27"/>
      <c r="W35" s="28"/>
      <c r="X35" s="566"/>
      <c r="Y35" s="566"/>
      <c r="Z35" s="566"/>
      <c r="AA35" s="566"/>
      <c r="AB35" s="566"/>
      <c r="AC35" s="567"/>
      <c r="AD35" s="30" t="s">
        <v>21</v>
      </c>
      <c r="AE35" s="568"/>
      <c r="AF35" s="569"/>
      <c r="AG35" s="569"/>
      <c r="AH35" s="570"/>
      <c r="AI35" s="46" t="s">
        <v>22</v>
      </c>
      <c r="AJ35" s="568"/>
      <c r="AK35" s="569"/>
      <c r="AL35" s="569"/>
      <c r="AM35" s="570"/>
      <c r="AN35" s="61" t="s">
        <v>25</v>
      </c>
      <c r="AO35" s="62"/>
      <c r="AP35" s="62"/>
      <c r="AQ35" s="62"/>
      <c r="AR35" s="63"/>
      <c r="AS35" s="554"/>
      <c r="AT35" s="555"/>
      <c r="AU35" s="555"/>
      <c r="AV35" s="555"/>
      <c r="AW35" s="555"/>
      <c r="AX35" s="556"/>
      <c r="AY35" s="557"/>
      <c r="AZ35" s="558"/>
      <c r="BA35" s="558"/>
      <c r="BB35" s="558"/>
      <c r="BC35" s="558"/>
      <c r="BD35" s="558"/>
      <c r="BE35" s="558"/>
      <c r="BF35" s="559"/>
      <c r="BG35" s="560"/>
      <c r="BH35" s="561"/>
      <c r="BI35" s="561"/>
      <c r="BJ35" s="561"/>
      <c r="BK35" s="561"/>
      <c r="BL35" s="561"/>
      <c r="BM35" s="562"/>
      <c r="BN35" s="552"/>
      <c r="BO35" s="553"/>
      <c r="BP35" s="553"/>
      <c r="BQ35" s="553"/>
      <c r="BR35" s="553"/>
      <c r="BS35" s="553"/>
      <c r="BT35" s="553"/>
      <c r="BU35" s="553"/>
      <c r="BV35" s="553"/>
      <c r="BW35" s="553"/>
      <c r="BX35" s="553"/>
      <c r="BY35" s="553"/>
      <c r="BZ35" s="553"/>
      <c r="CA35" s="553"/>
      <c r="CB35" s="553"/>
      <c r="CC35" s="553"/>
    </row>
    <row r="36" spans="1:81" x14ac:dyDescent="0.2">
      <c r="A36" s="332"/>
      <c r="B36" s="332"/>
      <c r="C36" s="332"/>
      <c r="D36" s="332"/>
      <c r="E36" s="332"/>
      <c r="F36" s="333"/>
      <c r="G36" s="15" t="s">
        <v>15</v>
      </c>
      <c r="H36" s="16"/>
      <c r="I36" s="29"/>
      <c r="J36" s="537"/>
      <c r="K36" s="538"/>
      <c r="L36" s="538"/>
      <c r="M36" s="538"/>
      <c r="N36" s="538"/>
      <c r="O36" s="538"/>
      <c r="P36" s="538"/>
      <c r="Q36" s="538"/>
      <c r="R36" s="538"/>
      <c r="S36" s="538"/>
      <c r="T36" s="539"/>
      <c r="U36" s="15" t="s">
        <v>19</v>
      </c>
      <c r="V36" s="16"/>
      <c r="W36" s="29"/>
      <c r="X36" s="540"/>
      <c r="Y36" s="540"/>
      <c r="Z36" s="540"/>
      <c r="AA36" s="540"/>
      <c r="AB36" s="540"/>
      <c r="AC36" s="541"/>
      <c r="AD36" s="31" t="s">
        <v>23</v>
      </c>
      <c r="AE36" s="542"/>
      <c r="AF36" s="543"/>
      <c r="AG36" s="543"/>
      <c r="AH36" s="544"/>
      <c r="AI36" s="33" t="s">
        <v>24</v>
      </c>
      <c r="AJ36" s="542"/>
      <c r="AK36" s="543"/>
      <c r="AL36" s="543"/>
      <c r="AM36" s="544"/>
      <c r="AN36" s="354">
        <f>SUM(AE35:AH36)+SUM(AJ35:AM36)</f>
        <v>0</v>
      </c>
      <c r="AO36" s="355"/>
      <c r="AP36" s="355"/>
      <c r="AQ36" s="355"/>
      <c r="AR36" s="356"/>
      <c r="AS36" s="283"/>
      <c r="AT36" s="284"/>
      <c r="AU36" s="284"/>
      <c r="AV36" s="284"/>
      <c r="AW36" s="284"/>
      <c r="AX36" s="285"/>
      <c r="AY36" s="545"/>
      <c r="AZ36" s="546"/>
      <c r="BA36" s="546"/>
      <c r="BB36" s="546"/>
      <c r="BC36" s="546"/>
      <c r="BD36" s="546"/>
      <c r="BE36" s="546"/>
      <c r="BF36" s="547"/>
      <c r="BG36" s="548"/>
      <c r="BH36" s="549"/>
      <c r="BI36" s="549"/>
      <c r="BJ36" s="549"/>
      <c r="BK36" s="549"/>
      <c r="BL36" s="549"/>
      <c r="BM36" s="550"/>
      <c r="BN36" s="535"/>
      <c r="BO36" s="536"/>
      <c r="BP36" s="536"/>
      <c r="BQ36" s="536"/>
      <c r="BR36" s="536"/>
      <c r="BS36" s="536"/>
      <c r="BT36" s="536"/>
      <c r="BU36" s="536"/>
      <c r="BV36" s="536"/>
      <c r="BW36" s="536"/>
      <c r="BX36" s="536"/>
      <c r="BY36" s="536"/>
      <c r="BZ36" s="536"/>
      <c r="CA36" s="536"/>
      <c r="CB36" s="536"/>
      <c r="CC36" s="536"/>
    </row>
    <row r="37" spans="1:81" x14ac:dyDescent="0.2">
      <c r="A37" s="369"/>
      <c r="B37" s="369"/>
      <c r="C37" s="369"/>
      <c r="D37" s="369"/>
      <c r="E37" s="369"/>
      <c r="F37" s="370"/>
      <c r="G37" s="26" t="s">
        <v>14</v>
      </c>
      <c r="H37" s="27"/>
      <c r="I37" s="28"/>
      <c r="J37" s="563"/>
      <c r="K37" s="564"/>
      <c r="L37" s="564"/>
      <c r="M37" s="564"/>
      <c r="N37" s="564"/>
      <c r="O37" s="564"/>
      <c r="P37" s="564"/>
      <c r="Q37" s="564"/>
      <c r="R37" s="564"/>
      <c r="S37" s="564"/>
      <c r="T37" s="565"/>
      <c r="U37" s="26" t="s">
        <v>18</v>
      </c>
      <c r="V37" s="27"/>
      <c r="W37" s="28"/>
      <c r="X37" s="566"/>
      <c r="Y37" s="566"/>
      <c r="Z37" s="566"/>
      <c r="AA37" s="566"/>
      <c r="AB37" s="566"/>
      <c r="AC37" s="567"/>
      <c r="AD37" s="30" t="s">
        <v>21</v>
      </c>
      <c r="AE37" s="568"/>
      <c r="AF37" s="569"/>
      <c r="AG37" s="569"/>
      <c r="AH37" s="570"/>
      <c r="AI37" s="46" t="s">
        <v>22</v>
      </c>
      <c r="AJ37" s="568"/>
      <c r="AK37" s="569"/>
      <c r="AL37" s="569"/>
      <c r="AM37" s="570"/>
      <c r="AN37" s="61" t="s">
        <v>25</v>
      </c>
      <c r="AO37" s="62"/>
      <c r="AP37" s="62"/>
      <c r="AQ37" s="62"/>
      <c r="AR37" s="63"/>
      <c r="AS37" s="554"/>
      <c r="AT37" s="555"/>
      <c r="AU37" s="555"/>
      <c r="AV37" s="555"/>
      <c r="AW37" s="555"/>
      <c r="AX37" s="556"/>
      <c r="AY37" s="557"/>
      <c r="AZ37" s="558"/>
      <c r="BA37" s="558"/>
      <c r="BB37" s="558"/>
      <c r="BC37" s="558"/>
      <c r="BD37" s="558"/>
      <c r="BE37" s="558"/>
      <c r="BF37" s="559"/>
      <c r="BG37" s="560"/>
      <c r="BH37" s="561"/>
      <c r="BI37" s="561"/>
      <c r="BJ37" s="561"/>
      <c r="BK37" s="561"/>
      <c r="BL37" s="561"/>
      <c r="BM37" s="562"/>
      <c r="BN37" s="552"/>
      <c r="BO37" s="553"/>
      <c r="BP37" s="553"/>
      <c r="BQ37" s="553"/>
      <c r="BR37" s="553"/>
      <c r="BS37" s="553"/>
      <c r="BT37" s="553"/>
      <c r="BU37" s="553"/>
      <c r="BV37" s="553"/>
      <c r="BW37" s="553"/>
      <c r="BX37" s="553"/>
      <c r="BY37" s="553"/>
      <c r="BZ37" s="553"/>
      <c r="CA37" s="553"/>
      <c r="CB37" s="553"/>
      <c r="CC37" s="553"/>
    </row>
    <row r="38" spans="1:81" x14ac:dyDescent="0.2">
      <c r="A38" s="332"/>
      <c r="B38" s="332"/>
      <c r="C38" s="332"/>
      <c r="D38" s="332"/>
      <c r="E38" s="332"/>
      <c r="F38" s="333"/>
      <c r="G38" s="15" t="s">
        <v>15</v>
      </c>
      <c r="H38" s="16"/>
      <c r="I38" s="29"/>
      <c r="J38" s="537"/>
      <c r="K38" s="538"/>
      <c r="L38" s="538"/>
      <c r="M38" s="538"/>
      <c r="N38" s="538"/>
      <c r="O38" s="538"/>
      <c r="P38" s="538"/>
      <c r="Q38" s="538"/>
      <c r="R38" s="538"/>
      <c r="S38" s="538"/>
      <c r="T38" s="539"/>
      <c r="U38" s="15" t="s">
        <v>19</v>
      </c>
      <c r="V38" s="16"/>
      <c r="W38" s="29"/>
      <c r="X38" s="540"/>
      <c r="Y38" s="540"/>
      <c r="Z38" s="540"/>
      <c r="AA38" s="540"/>
      <c r="AB38" s="540"/>
      <c r="AC38" s="541"/>
      <c r="AD38" s="31" t="s">
        <v>23</v>
      </c>
      <c r="AE38" s="542"/>
      <c r="AF38" s="543"/>
      <c r="AG38" s="543"/>
      <c r="AH38" s="544"/>
      <c r="AI38" s="33" t="s">
        <v>24</v>
      </c>
      <c r="AJ38" s="542"/>
      <c r="AK38" s="543"/>
      <c r="AL38" s="543"/>
      <c r="AM38" s="544"/>
      <c r="AN38" s="354">
        <f>SUM(AE37:AH38)+SUM(AJ37:AM38)</f>
        <v>0</v>
      </c>
      <c r="AO38" s="355"/>
      <c r="AP38" s="355"/>
      <c r="AQ38" s="355"/>
      <c r="AR38" s="356"/>
      <c r="AS38" s="283"/>
      <c r="AT38" s="284"/>
      <c r="AU38" s="284"/>
      <c r="AV38" s="284"/>
      <c r="AW38" s="284"/>
      <c r="AX38" s="285"/>
      <c r="AY38" s="545"/>
      <c r="AZ38" s="546"/>
      <c r="BA38" s="546"/>
      <c r="BB38" s="546"/>
      <c r="BC38" s="546"/>
      <c r="BD38" s="546"/>
      <c r="BE38" s="546"/>
      <c r="BF38" s="547"/>
      <c r="BG38" s="548"/>
      <c r="BH38" s="549"/>
      <c r="BI38" s="549"/>
      <c r="BJ38" s="549"/>
      <c r="BK38" s="549"/>
      <c r="BL38" s="549"/>
      <c r="BM38" s="550"/>
      <c r="BN38" s="535"/>
      <c r="BO38" s="536"/>
      <c r="BP38" s="536"/>
      <c r="BQ38" s="536"/>
      <c r="BR38" s="536"/>
      <c r="BS38" s="536"/>
      <c r="BT38" s="536"/>
      <c r="BU38" s="536"/>
      <c r="BV38" s="536"/>
      <c r="BW38" s="536"/>
      <c r="BX38" s="536"/>
      <c r="BY38" s="536"/>
      <c r="BZ38" s="536"/>
      <c r="CA38" s="536"/>
      <c r="CB38" s="536"/>
      <c r="CC38" s="536"/>
    </row>
    <row r="39" spans="1:81" x14ac:dyDescent="0.2">
      <c r="AJ39" s="50" t="s">
        <v>40</v>
      </c>
      <c r="AK39" s="50"/>
      <c r="AL39" s="50"/>
      <c r="AM39" s="50"/>
      <c r="AN39" s="592">
        <f>AN10+AN12+AN14+AN16+AN18+AN20+AN22+AN24+AN26+AN28+AN30+AN32+AN34+AN36+AN38</f>
        <v>0</v>
      </c>
      <c r="AO39" s="593"/>
      <c r="AP39" s="593"/>
      <c r="AQ39" s="593"/>
      <c r="AR39" s="594"/>
      <c r="AS39" s="586">
        <f>SUM(AS9:AX38)</f>
        <v>0</v>
      </c>
      <c r="AT39" s="587"/>
      <c r="AU39" s="587"/>
      <c r="AV39" s="587"/>
      <c r="AW39" s="587"/>
      <c r="AX39" s="588"/>
      <c r="AY39" s="64"/>
      <c r="AZ39" s="64"/>
      <c r="BA39" s="64"/>
      <c r="BB39" s="64"/>
      <c r="BC39" s="64"/>
      <c r="BD39" s="64"/>
      <c r="BE39" s="64"/>
      <c r="BF39" s="64"/>
      <c r="BG39" s="580">
        <f>SUM(BG9:BM38)</f>
        <v>0</v>
      </c>
      <c r="BH39" s="581"/>
      <c r="BI39" s="581"/>
      <c r="BJ39" s="581"/>
      <c r="BK39" s="581"/>
      <c r="BL39" s="581"/>
      <c r="BM39" s="582"/>
      <c r="BN39" s="576"/>
      <c r="BO39" s="577"/>
      <c r="BP39" s="577"/>
      <c r="BQ39" s="577"/>
      <c r="BR39" s="577"/>
      <c r="BS39" s="577"/>
      <c r="BT39" s="577"/>
      <c r="BU39" s="577"/>
      <c r="BV39" s="577"/>
      <c r="BW39" s="577"/>
      <c r="BX39" s="577"/>
      <c r="BY39" s="577"/>
      <c r="BZ39" s="577"/>
      <c r="CA39" s="577"/>
      <c r="CB39" s="577"/>
      <c r="CC39" s="577"/>
    </row>
    <row r="40" spans="1:81" x14ac:dyDescent="0.2">
      <c r="A40" s="49" t="s">
        <v>151</v>
      </c>
      <c r="AJ40" s="50" t="s">
        <v>91</v>
      </c>
      <c r="AK40" s="50"/>
      <c r="AL40" s="50"/>
      <c r="AM40" s="50"/>
      <c r="AN40" s="595"/>
      <c r="AO40" s="596"/>
      <c r="AP40" s="596"/>
      <c r="AQ40" s="596"/>
      <c r="AR40" s="597"/>
      <c r="AS40" s="589"/>
      <c r="AT40" s="590"/>
      <c r="AU40" s="590"/>
      <c r="AV40" s="590"/>
      <c r="AW40" s="590"/>
      <c r="AX40" s="591"/>
      <c r="AY40" s="64"/>
      <c r="AZ40" s="64"/>
      <c r="BA40" s="64"/>
      <c r="BB40" s="64"/>
      <c r="BC40" s="64"/>
      <c r="BD40" s="64"/>
      <c r="BE40" s="64"/>
      <c r="BF40" s="64"/>
      <c r="BG40" s="583"/>
      <c r="BH40" s="584"/>
      <c r="BI40" s="584"/>
      <c r="BJ40" s="584"/>
      <c r="BK40" s="584"/>
      <c r="BL40" s="584"/>
      <c r="BM40" s="585"/>
      <c r="BN40" s="578"/>
      <c r="BO40" s="579"/>
      <c r="BP40" s="579"/>
      <c r="BQ40" s="579"/>
      <c r="BR40" s="579"/>
      <c r="BS40" s="579"/>
      <c r="BT40" s="579"/>
      <c r="BU40" s="579"/>
      <c r="BV40" s="579"/>
      <c r="BW40" s="579"/>
      <c r="BX40" s="579"/>
      <c r="BY40" s="579"/>
      <c r="BZ40" s="579"/>
      <c r="CA40" s="579"/>
      <c r="CB40" s="579"/>
      <c r="CC40" s="579"/>
    </row>
  </sheetData>
  <sheetProtection sheet="1" objects="1" scenarios="1"/>
  <mergeCells count="276">
    <mergeCell ref="A5:T5"/>
    <mergeCell ref="U5:AE5"/>
    <mergeCell ref="AS5:BI5"/>
    <mergeCell ref="BN39:CC40"/>
    <mergeCell ref="BG39:BM40"/>
    <mergeCell ref="AS39:AX40"/>
    <mergeCell ref="AN39:AR40"/>
    <mergeCell ref="BN37:CC38"/>
    <mergeCell ref="A38:F38"/>
    <mergeCell ref="J38:T38"/>
    <mergeCell ref="AJ37:AM37"/>
    <mergeCell ref="AS37:AX38"/>
    <mergeCell ref="AY37:BF37"/>
    <mergeCell ref="BG37:BM37"/>
    <mergeCell ref="AY38:BF38"/>
    <mergeCell ref="BG38:BM38"/>
    <mergeCell ref="AJ38:AM38"/>
    <mergeCell ref="AN38:AR38"/>
    <mergeCell ref="A37:F37"/>
    <mergeCell ref="J37:T37"/>
    <mergeCell ref="X37:AC37"/>
    <mergeCell ref="AE37:AH37"/>
    <mergeCell ref="X38:AC38"/>
    <mergeCell ref="AE38:AH38"/>
    <mergeCell ref="AS35:AX36"/>
    <mergeCell ref="AY35:BF35"/>
    <mergeCell ref="BG35:BM35"/>
    <mergeCell ref="A35:F35"/>
    <mergeCell ref="J35:T35"/>
    <mergeCell ref="X35:AC35"/>
    <mergeCell ref="AE35:AH35"/>
    <mergeCell ref="BN35:CC36"/>
    <mergeCell ref="A36:F36"/>
    <mergeCell ref="J36:T36"/>
    <mergeCell ref="X36:AC36"/>
    <mergeCell ref="AE36:AH36"/>
    <mergeCell ref="AJ36:AM36"/>
    <mergeCell ref="AN36:AR36"/>
    <mergeCell ref="AY36:BF36"/>
    <mergeCell ref="BG36:BM36"/>
    <mergeCell ref="AJ35:AM35"/>
    <mergeCell ref="AS33:AX34"/>
    <mergeCell ref="AY33:BF33"/>
    <mergeCell ref="BG33:BM33"/>
    <mergeCell ref="A33:F33"/>
    <mergeCell ref="J33:T33"/>
    <mergeCell ref="X33:AC33"/>
    <mergeCell ref="AE33:AH33"/>
    <mergeCell ref="BN33:CC34"/>
    <mergeCell ref="A34:F34"/>
    <mergeCell ref="J34:T34"/>
    <mergeCell ref="X34:AC34"/>
    <mergeCell ref="AE34:AH34"/>
    <mergeCell ref="AJ34:AM34"/>
    <mergeCell ref="AN34:AR34"/>
    <mergeCell ref="AY34:BF34"/>
    <mergeCell ref="BG34:BM34"/>
    <mergeCell ref="AJ33:AM33"/>
    <mergeCell ref="AS31:AX32"/>
    <mergeCell ref="AY31:BF31"/>
    <mergeCell ref="BG31:BM31"/>
    <mergeCell ref="A31:F31"/>
    <mergeCell ref="J31:T31"/>
    <mergeCell ref="X31:AC31"/>
    <mergeCell ref="AE31:AH31"/>
    <mergeCell ref="BN31:CC32"/>
    <mergeCell ref="A32:F32"/>
    <mergeCell ref="J32:T32"/>
    <mergeCell ref="X32:AC32"/>
    <mergeCell ref="AE32:AH32"/>
    <mergeCell ref="AJ32:AM32"/>
    <mergeCell ref="AN32:AR32"/>
    <mergeCell ref="AY32:BF32"/>
    <mergeCell ref="BG32:BM32"/>
    <mergeCell ref="AJ31:AM31"/>
    <mergeCell ref="AS29:AX30"/>
    <mergeCell ref="AY29:BF29"/>
    <mergeCell ref="BG29:BM29"/>
    <mergeCell ref="A29:F29"/>
    <mergeCell ref="J29:T29"/>
    <mergeCell ref="X29:AC29"/>
    <mergeCell ref="AE29:AH29"/>
    <mergeCell ref="BN29:CC30"/>
    <mergeCell ref="A30:F30"/>
    <mergeCell ref="J30:T30"/>
    <mergeCell ref="X30:AC30"/>
    <mergeCell ref="AE30:AH30"/>
    <mergeCell ref="AJ30:AM30"/>
    <mergeCell ref="AN30:AR30"/>
    <mergeCell ref="AY30:BF30"/>
    <mergeCell ref="BG30:BM30"/>
    <mergeCell ref="AJ29:AM29"/>
    <mergeCell ref="AS27:AX28"/>
    <mergeCell ref="AY27:BF27"/>
    <mergeCell ref="BG27:BM27"/>
    <mergeCell ref="A27:F27"/>
    <mergeCell ref="J27:T27"/>
    <mergeCell ref="X27:AC27"/>
    <mergeCell ref="AE27:AH27"/>
    <mergeCell ref="BN27:CC28"/>
    <mergeCell ref="A28:F28"/>
    <mergeCell ref="J28:T28"/>
    <mergeCell ref="X28:AC28"/>
    <mergeCell ref="AE28:AH28"/>
    <mergeCell ref="AJ28:AM28"/>
    <mergeCell ref="AN28:AR28"/>
    <mergeCell ref="AY28:BF28"/>
    <mergeCell ref="BG28:BM28"/>
    <mergeCell ref="AJ27:AM27"/>
    <mergeCell ref="AS25:AX26"/>
    <mergeCell ref="AY25:BF25"/>
    <mergeCell ref="BG25:BM25"/>
    <mergeCell ref="A25:F25"/>
    <mergeCell ref="J25:T25"/>
    <mergeCell ref="X25:AC25"/>
    <mergeCell ref="AE25:AH25"/>
    <mergeCell ref="BN25:CC26"/>
    <mergeCell ref="A26:F26"/>
    <mergeCell ref="J26:T26"/>
    <mergeCell ref="X26:AC26"/>
    <mergeCell ref="AE26:AH26"/>
    <mergeCell ref="AJ26:AM26"/>
    <mergeCell ref="AN26:AR26"/>
    <mergeCell ref="AY26:BF26"/>
    <mergeCell ref="BG26:BM26"/>
    <mergeCell ref="AJ25:AM25"/>
    <mergeCell ref="AS23:AX24"/>
    <mergeCell ref="AY23:BF23"/>
    <mergeCell ref="BG23:BM23"/>
    <mergeCell ref="A23:F23"/>
    <mergeCell ref="J23:T23"/>
    <mergeCell ref="X23:AC23"/>
    <mergeCell ref="AE23:AH23"/>
    <mergeCell ref="BN23:CC24"/>
    <mergeCell ref="A24:F24"/>
    <mergeCell ref="J24:T24"/>
    <mergeCell ref="X24:AC24"/>
    <mergeCell ref="AE24:AH24"/>
    <mergeCell ref="AJ24:AM24"/>
    <mergeCell ref="AN24:AR24"/>
    <mergeCell ref="AY24:BF24"/>
    <mergeCell ref="BG24:BM24"/>
    <mergeCell ref="AJ23:AM23"/>
    <mergeCell ref="AS21:AX22"/>
    <mergeCell ref="AY21:BF21"/>
    <mergeCell ref="BG21:BM21"/>
    <mergeCell ref="A21:F21"/>
    <mergeCell ref="J21:T21"/>
    <mergeCell ref="X21:AC21"/>
    <mergeCell ref="AE21:AH21"/>
    <mergeCell ref="BN21:CC22"/>
    <mergeCell ref="A22:F22"/>
    <mergeCell ref="J22:T22"/>
    <mergeCell ref="X22:AC22"/>
    <mergeCell ref="AE22:AH22"/>
    <mergeCell ref="AJ22:AM22"/>
    <mergeCell ref="AN22:AR22"/>
    <mergeCell ref="AY22:BF22"/>
    <mergeCell ref="BG22:BM22"/>
    <mergeCell ref="AJ21:AM21"/>
    <mergeCell ref="AS19:AX20"/>
    <mergeCell ref="AY19:BF19"/>
    <mergeCell ref="BG19:BM19"/>
    <mergeCell ref="A19:F19"/>
    <mergeCell ref="J19:T19"/>
    <mergeCell ref="X19:AC19"/>
    <mergeCell ref="AE19:AH19"/>
    <mergeCell ref="BN19:CC20"/>
    <mergeCell ref="A20:F20"/>
    <mergeCell ref="J20:T20"/>
    <mergeCell ref="X20:AC20"/>
    <mergeCell ref="AE20:AH20"/>
    <mergeCell ref="AJ20:AM20"/>
    <mergeCell ref="AN20:AR20"/>
    <mergeCell ref="AY20:BF20"/>
    <mergeCell ref="BG20:BM20"/>
    <mergeCell ref="AJ19:AM19"/>
    <mergeCell ref="AS17:AX18"/>
    <mergeCell ref="AY17:BF17"/>
    <mergeCell ref="BG17:BM17"/>
    <mergeCell ref="A17:F17"/>
    <mergeCell ref="J17:T17"/>
    <mergeCell ref="X17:AC17"/>
    <mergeCell ref="AE17:AH17"/>
    <mergeCell ref="BN17:CC18"/>
    <mergeCell ref="A18:F18"/>
    <mergeCell ref="J18:T18"/>
    <mergeCell ref="X18:AC18"/>
    <mergeCell ref="AE18:AH18"/>
    <mergeCell ref="AJ18:AM18"/>
    <mergeCell ref="AN18:AR18"/>
    <mergeCell ref="AY18:BF18"/>
    <mergeCell ref="BG18:BM18"/>
    <mergeCell ref="AJ17:AM17"/>
    <mergeCell ref="AS15:AX16"/>
    <mergeCell ref="AY15:BF15"/>
    <mergeCell ref="BG15:BM15"/>
    <mergeCell ref="A15:F15"/>
    <mergeCell ref="J15:T15"/>
    <mergeCell ref="X15:AC15"/>
    <mergeCell ref="AE15:AH15"/>
    <mergeCell ref="BN15:CC16"/>
    <mergeCell ref="A16:F16"/>
    <mergeCell ref="J16:T16"/>
    <mergeCell ref="X16:AC16"/>
    <mergeCell ref="AE16:AH16"/>
    <mergeCell ref="AJ16:AM16"/>
    <mergeCell ref="AN16:AR16"/>
    <mergeCell ref="AY16:BF16"/>
    <mergeCell ref="BG16:BM16"/>
    <mergeCell ref="AJ15:AM15"/>
    <mergeCell ref="AS13:AX14"/>
    <mergeCell ref="AY13:BF13"/>
    <mergeCell ref="BG13:BM13"/>
    <mergeCell ref="A13:F13"/>
    <mergeCell ref="J13:T13"/>
    <mergeCell ref="X13:AC13"/>
    <mergeCell ref="AE13:AH13"/>
    <mergeCell ref="BN13:CC14"/>
    <mergeCell ref="A14:F14"/>
    <mergeCell ref="J14:T14"/>
    <mergeCell ref="X14:AC14"/>
    <mergeCell ref="AE14:AH14"/>
    <mergeCell ref="AJ14:AM14"/>
    <mergeCell ref="AN14:AR14"/>
    <mergeCell ref="AY14:BF14"/>
    <mergeCell ref="BG14:BM14"/>
    <mergeCell ref="AJ13:AM13"/>
    <mergeCell ref="BN11:CC12"/>
    <mergeCell ref="A12:F12"/>
    <mergeCell ref="J12:T12"/>
    <mergeCell ref="X12:AC12"/>
    <mergeCell ref="AE12:AH12"/>
    <mergeCell ref="AJ12:AM12"/>
    <mergeCell ref="AN12:AR12"/>
    <mergeCell ref="AY12:BF12"/>
    <mergeCell ref="BG12:BM12"/>
    <mergeCell ref="AS11:AX12"/>
    <mergeCell ref="AY11:BF11"/>
    <mergeCell ref="BG11:BM11"/>
    <mergeCell ref="A11:F11"/>
    <mergeCell ref="J11:T11"/>
    <mergeCell ref="X11:AC11"/>
    <mergeCell ref="AE11:AH11"/>
    <mergeCell ref="AJ11:AM11"/>
    <mergeCell ref="AE9:AH9"/>
    <mergeCell ref="AS9:AX10"/>
    <mergeCell ref="AY9:BF9"/>
    <mergeCell ref="BG9:BM9"/>
    <mergeCell ref="A9:F9"/>
    <mergeCell ref="J9:T9"/>
    <mergeCell ref="X9:AC9"/>
    <mergeCell ref="BN9:CC10"/>
    <mergeCell ref="A10:F10"/>
    <mergeCell ref="J10:T10"/>
    <mergeCell ref="X10:AC10"/>
    <mergeCell ref="AE10:AH10"/>
    <mergeCell ref="AJ10:AM10"/>
    <mergeCell ref="AN10:AR10"/>
    <mergeCell ref="AY10:BF10"/>
    <mergeCell ref="BG10:BM10"/>
    <mergeCell ref="AJ9:AM9"/>
    <mergeCell ref="U7:AC7"/>
    <mergeCell ref="AD7:AR7"/>
    <mergeCell ref="AS7:AX8"/>
    <mergeCell ref="AY7:BM7"/>
    <mergeCell ref="BN7:CC7"/>
    <mergeCell ref="A8:F8"/>
    <mergeCell ref="G8:T8"/>
    <mergeCell ref="U8:AC8"/>
    <mergeCell ref="AD8:AR8"/>
    <mergeCell ref="AY8:BF8"/>
    <mergeCell ref="BG8:BM8"/>
    <mergeCell ref="BN8:CC8"/>
    <mergeCell ref="A7:F7"/>
    <mergeCell ref="G7:T7"/>
  </mergeCells>
  <phoneticPr fontId="0" type="noConversion"/>
  <dataValidations xWindow="426" yWindow="332" count="6">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7:AD8 AE7:AR7" xr:uid="{00000000-0002-0000-0300-000000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7:AC8" xr:uid="{00000000-0002-0000-0300-000001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7:AX8" xr:uid="{00000000-0002-0000-0300-00000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8:BM8" xr:uid="{00000000-0002-0000-0300-000003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7:CC8" xr:uid="{00000000-0002-0000-0300-000004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7:BM7 AY8:BF8" xr:uid="{00000000-0002-0000-0300-000005000000}"/>
  </dataValidations>
  <pageMargins left="0.25" right="0.25" top="0.5" bottom="0.5"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Z55"/>
  <sheetViews>
    <sheetView showGridLines="0" showZeros="0" workbookViewId="0">
      <selection activeCell="X20" sqref="X20:AC20"/>
    </sheetView>
  </sheetViews>
  <sheetFormatPr defaultColWidth="1.83203125" defaultRowHeight="12.75" x14ac:dyDescent="0.2"/>
  <cols>
    <col min="1" max="2" width="1.83203125" style="68"/>
    <col min="3" max="3" width="3.33203125" style="68" customWidth="1"/>
    <col min="4" max="9" width="1.83203125" style="68"/>
    <col min="10" max="10" width="3.6640625" style="68" customWidth="1"/>
    <col min="11" max="29" width="1.83203125" style="68"/>
    <col min="30" max="30" width="6.6640625" style="68" bestFit="1" customWidth="1"/>
    <col min="31" max="16384" width="1.83203125" style="68"/>
  </cols>
  <sheetData>
    <row r="1" spans="1:104" x14ac:dyDescent="0.2">
      <c r="A1" s="821" t="s">
        <v>107</v>
      </c>
      <c r="B1" s="822"/>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125"/>
      <c r="AP1" s="823" t="s">
        <v>117</v>
      </c>
      <c r="AQ1" s="823"/>
      <c r="AR1" s="823"/>
      <c r="AS1" s="823"/>
      <c r="AT1" s="823"/>
      <c r="AU1" s="823"/>
      <c r="AV1" s="823"/>
      <c r="AW1" s="823"/>
      <c r="AX1" s="823"/>
      <c r="AY1" s="823"/>
      <c r="AZ1" s="823"/>
      <c r="BA1" s="823"/>
      <c r="BB1" s="823"/>
      <c r="BC1" s="823"/>
      <c r="BD1" s="823"/>
      <c r="BE1" s="823"/>
      <c r="BF1" s="823"/>
      <c r="BG1" s="823"/>
      <c r="BH1" s="823"/>
      <c r="BI1" s="823"/>
      <c r="BJ1" s="823"/>
      <c r="BK1" s="823"/>
      <c r="BL1" s="823"/>
      <c r="BM1" s="824"/>
    </row>
    <row r="2" spans="1:104" ht="15.75" x14ac:dyDescent="0.25">
      <c r="A2" s="829" t="s">
        <v>108</v>
      </c>
      <c r="B2" s="830"/>
      <c r="C2" s="830"/>
      <c r="D2" s="830"/>
      <c r="E2" s="830"/>
      <c r="F2" s="830"/>
      <c r="G2" s="830"/>
      <c r="H2" s="830"/>
      <c r="I2" s="830"/>
      <c r="J2" s="830"/>
      <c r="K2" s="831">
        <v>42744</v>
      </c>
      <c r="L2" s="831"/>
      <c r="M2" s="831"/>
      <c r="N2" s="831"/>
      <c r="O2" s="831"/>
      <c r="P2" s="831"/>
      <c r="Q2" s="831"/>
      <c r="R2" s="831"/>
      <c r="S2" s="126"/>
      <c r="T2" s="53"/>
      <c r="U2" s="53"/>
      <c r="V2" s="53"/>
      <c r="W2" s="127" t="s">
        <v>109</v>
      </c>
      <c r="X2" s="53"/>
      <c r="Y2" s="127"/>
      <c r="Z2" s="53"/>
      <c r="AA2" s="53"/>
      <c r="AB2" s="53"/>
      <c r="AC2" s="53"/>
      <c r="AD2" s="53"/>
      <c r="AE2" s="53"/>
      <c r="AF2" s="832">
        <v>0.66388888888888886</v>
      </c>
      <c r="AG2" s="832"/>
      <c r="AH2" s="832"/>
      <c r="AI2" s="832"/>
      <c r="AJ2" s="832"/>
      <c r="AK2" s="832"/>
      <c r="AL2" s="832"/>
      <c r="AM2" s="832"/>
      <c r="AN2" s="53"/>
      <c r="AO2" s="53"/>
      <c r="AP2" s="825"/>
      <c r="AQ2" s="825"/>
      <c r="AR2" s="825"/>
      <c r="AS2" s="825"/>
      <c r="AT2" s="825"/>
      <c r="AU2" s="825"/>
      <c r="AV2" s="825"/>
      <c r="AW2" s="825"/>
      <c r="AX2" s="825"/>
      <c r="AY2" s="825"/>
      <c r="AZ2" s="825"/>
      <c r="BA2" s="825"/>
      <c r="BB2" s="825"/>
      <c r="BC2" s="825"/>
      <c r="BD2" s="825"/>
      <c r="BE2" s="825"/>
      <c r="BF2" s="825"/>
      <c r="BG2" s="825"/>
      <c r="BH2" s="825"/>
      <c r="BI2" s="825"/>
      <c r="BJ2" s="825"/>
      <c r="BK2" s="825"/>
      <c r="BL2" s="825"/>
      <c r="BM2" s="826"/>
    </row>
    <row r="3" spans="1:104" x14ac:dyDescent="0.2">
      <c r="A3" s="128"/>
      <c r="B3" s="129" t="s">
        <v>110</v>
      </c>
      <c r="C3" s="129"/>
      <c r="D3" s="129"/>
      <c r="E3" s="129"/>
      <c r="F3" s="129"/>
      <c r="G3" s="53"/>
      <c r="H3" s="129"/>
      <c r="I3" s="130"/>
      <c r="J3" s="130"/>
      <c r="K3" s="129"/>
      <c r="L3" s="53"/>
      <c r="M3" s="129" t="s">
        <v>111</v>
      </c>
      <c r="N3" s="53"/>
      <c r="O3" s="130"/>
      <c r="P3" s="130"/>
      <c r="Q3" s="130"/>
      <c r="R3" s="130"/>
      <c r="S3" s="130"/>
      <c r="T3" s="53"/>
      <c r="U3" s="130"/>
      <c r="V3" s="130"/>
      <c r="W3" s="130"/>
      <c r="X3" s="130" t="s">
        <v>112</v>
      </c>
      <c r="Y3" s="130"/>
      <c r="Z3" s="53"/>
      <c r="AA3" s="53"/>
      <c r="AB3" s="53"/>
      <c r="AC3" s="53"/>
      <c r="AD3" s="53"/>
      <c r="AE3" s="53"/>
      <c r="AF3" s="130" t="s">
        <v>113</v>
      </c>
      <c r="AG3" s="53"/>
      <c r="AH3" s="53"/>
      <c r="AI3" s="53"/>
      <c r="AJ3" s="53"/>
      <c r="AK3" s="53"/>
      <c r="AL3" s="53"/>
      <c r="AM3" s="53"/>
      <c r="AN3" s="53"/>
      <c r="AO3" s="53"/>
      <c r="AP3" s="825"/>
      <c r="AQ3" s="825"/>
      <c r="AR3" s="825"/>
      <c r="AS3" s="825"/>
      <c r="AT3" s="825"/>
      <c r="AU3" s="825"/>
      <c r="AV3" s="825"/>
      <c r="AW3" s="825"/>
      <c r="AX3" s="825"/>
      <c r="AY3" s="825"/>
      <c r="AZ3" s="825"/>
      <c r="BA3" s="825"/>
      <c r="BB3" s="825"/>
      <c r="BC3" s="825"/>
      <c r="BD3" s="825"/>
      <c r="BE3" s="825"/>
      <c r="BF3" s="825"/>
      <c r="BG3" s="825"/>
      <c r="BH3" s="825"/>
      <c r="BI3" s="825"/>
      <c r="BJ3" s="825"/>
      <c r="BK3" s="825"/>
      <c r="BL3" s="825"/>
      <c r="BM3" s="826"/>
    </row>
    <row r="4" spans="1:104" ht="21.75" customHeight="1" x14ac:dyDescent="0.2">
      <c r="A4" s="131"/>
      <c r="B4" s="833" t="s">
        <v>114</v>
      </c>
      <c r="C4" s="833"/>
      <c r="D4" s="833"/>
      <c r="E4" s="833"/>
      <c r="F4" s="833"/>
      <c r="G4" s="833"/>
      <c r="H4" s="833"/>
      <c r="I4" s="833"/>
      <c r="J4" s="132"/>
      <c r="K4" s="132"/>
      <c r="L4" s="132"/>
      <c r="M4" s="834">
        <v>42913</v>
      </c>
      <c r="N4" s="834"/>
      <c r="O4" s="834"/>
      <c r="P4" s="834"/>
      <c r="Q4" s="834"/>
      <c r="R4" s="834"/>
      <c r="S4" s="132"/>
      <c r="T4" s="132"/>
      <c r="U4" s="132"/>
      <c r="V4" s="132"/>
      <c r="W4" s="835" t="s">
        <v>115</v>
      </c>
      <c r="X4" s="835"/>
      <c r="Y4" s="835"/>
      <c r="Z4" s="835"/>
      <c r="AA4" s="835"/>
      <c r="AB4" s="835"/>
      <c r="AC4" s="835"/>
      <c r="AD4" s="835"/>
      <c r="AE4" s="132"/>
      <c r="AF4" s="836">
        <v>0.6069444444444444</v>
      </c>
      <c r="AG4" s="836"/>
      <c r="AH4" s="836"/>
      <c r="AI4" s="836"/>
      <c r="AJ4" s="836"/>
      <c r="AK4" s="132"/>
      <c r="AL4" s="132"/>
      <c r="AM4" s="132"/>
      <c r="AN4" s="132"/>
      <c r="AO4" s="132"/>
      <c r="AP4" s="827"/>
      <c r="AQ4" s="827"/>
      <c r="AR4" s="827"/>
      <c r="AS4" s="827"/>
      <c r="AT4" s="827"/>
      <c r="AU4" s="827"/>
      <c r="AV4" s="827"/>
      <c r="AW4" s="827"/>
      <c r="AX4" s="827"/>
      <c r="AY4" s="827"/>
      <c r="AZ4" s="827"/>
      <c r="BA4" s="827"/>
      <c r="BB4" s="827"/>
      <c r="BC4" s="827"/>
      <c r="BD4" s="827"/>
      <c r="BE4" s="827"/>
      <c r="BF4" s="827"/>
      <c r="BG4" s="827"/>
      <c r="BH4" s="827"/>
      <c r="BI4" s="827"/>
      <c r="BJ4" s="827"/>
      <c r="BK4" s="827"/>
      <c r="BL4" s="827"/>
      <c r="BM4" s="828"/>
    </row>
    <row r="5" spans="1:104" x14ac:dyDescent="0.2">
      <c r="CA5" s="53"/>
      <c r="CB5" s="53"/>
      <c r="CC5" s="53"/>
    </row>
    <row r="6" spans="1:104" ht="13.5" thickBot="1" x14ac:dyDescent="0.25">
      <c r="A6" s="57" t="s">
        <v>0</v>
      </c>
      <c r="B6" s="53"/>
      <c r="C6" s="53"/>
      <c r="D6" s="53"/>
      <c r="E6" s="53"/>
      <c r="F6" s="53"/>
      <c r="G6" s="53"/>
      <c r="H6" s="53"/>
      <c r="I6" s="53"/>
      <c r="J6" s="53"/>
      <c r="K6" s="53"/>
      <c r="L6" s="53"/>
      <c r="M6" s="53"/>
      <c r="N6" s="53"/>
      <c r="O6" s="53"/>
      <c r="P6" s="53"/>
      <c r="Q6" s="53"/>
      <c r="R6" s="53"/>
      <c r="S6" s="71"/>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130" t="s">
        <v>135</v>
      </c>
      <c r="AZ6" s="130"/>
      <c r="BA6" s="53"/>
      <c r="BB6" s="130"/>
      <c r="BC6" s="130"/>
      <c r="BD6" s="53"/>
      <c r="BE6" s="53"/>
      <c r="BF6" s="53"/>
      <c r="BG6" s="53"/>
      <c r="BH6" s="53"/>
      <c r="BI6" s="53"/>
      <c r="BJ6" s="53"/>
      <c r="BK6" s="53"/>
      <c r="BL6" s="53"/>
      <c r="BM6" s="53"/>
      <c r="BN6" s="53"/>
      <c r="BO6" s="53"/>
      <c r="BP6" s="53"/>
      <c r="BQ6" s="53"/>
      <c r="BR6" s="53"/>
      <c r="BS6" s="53"/>
      <c r="BT6" s="53"/>
      <c r="BU6" s="53"/>
      <c r="BV6" s="53"/>
      <c r="BW6" s="53"/>
      <c r="BX6" s="53"/>
      <c r="BY6" s="53"/>
      <c r="BZ6" s="53"/>
      <c r="CA6" s="124">
        <f>IF(AND($AI$16=3,$W$17=""),1, IF(AND($AI$16=4,$W$17=""),1,0))</f>
        <v>0</v>
      </c>
      <c r="CB6" s="53"/>
      <c r="CC6" s="53"/>
    </row>
    <row r="7" spans="1:104" ht="19.5" customHeight="1" thickBot="1" x14ac:dyDescent="0.35">
      <c r="A7" s="72" t="s">
        <v>1</v>
      </c>
      <c r="B7" s="72"/>
      <c r="C7" s="72"/>
      <c r="D7" s="72"/>
      <c r="E7" s="72"/>
      <c r="F7" s="72"/>
      <c r="G7" s="72"/>
      <c r="H7" s="72"/>
      <c r="I7" s="72"/>
      <c r="J7" s="72"/>
      <c r="K7" s="72"/>
      <c r="L7" s="72"/>
      <c r="M7" s="53"/>
      <c r="N7" s="53"/>
      <c r="O7" s="53"/>
      <c r="P7" s="53"/>
      <c r="Q7" s="53"/>
      <c r="R7" s="53"/>
      <c r="S7" s="73" t="s">
        <v>136</v>
      </c>
      <c r="T7" s="53"/>
      <c r="U7" s="53"/>
      <c r="V7" s="53"/>
      <c r="W7" s="53"/>
      <c r="X7" s="53"/>
      <c r="Y7" s="53"/>
      <c r="Z7" s="53"/>
      <c r="AA7" s="53"/>
      <c r="AB7" s="53"/>
      <c r="AC7" s="53"/>
      <c r="AD7" s="53"/>
      <c r="AE7" s="53"/>
      <c r="AF7" s="53"/>
      <c r="AG7" s="53"/>
      <c r="AH7" s="53"/>
      <c r="AI7" s="53"/>
      <c r="AJ7" s="53"/>
      <c r="AK7" s="53"/>
      <c r="AL7" s="53"/>
      <c r="AM7" s="53"/>
      <c r="AN7" s="53"/>
      <c r="AO7" s="53"/>
      <c r="AP7" s="53"/>
      <c r="AQ7" s="74" t="s">
        <v>3</v>
      </c>
      <c r="AR7" s="53"/>
      <c r="AS7" s="53"/>
      <c r="AT7" s="53"/>
      <c r="AU7" s="53"/>
      <c r="AV7" s="53"/>
      <c r="AX7" s="53"/>
      <c r="AY7" s="758">
        <v>38726</v>
      </c>
      <c r="AZ7" s="758"/>
      <c r="BA7" s="758"/>
      <c r="BB7" s="758"/>
      <c r="BC7" s="758"/>
      <c r="BD7" s="758"/>
      <c r="BE7" s="749" t="s">
        <v>2</v>
      </c>
      <c r="BF7" s="750"/>
      <c r="BG7" s="750"/>
      <c r="BH7" s="750"/>
      <c r="BI7" s="751"/>
      <c r="BJ7" s="752" t="str">
        <f>CONCATENATE("TR",TEXT(K2,"ddmmyy"),".",TEXT(AF2,"hhmm;@"))</f>
        <v>TR090117.1556</v>
      </c>
      <c r="BK7" s="752"/>
      <c r="BL7" s="752"/>
      <c r="BM7" s="752"/>
      <c r="BN7" s="752"/>
      <c r="BO7" s="752"/>
      <c r="BP7" s="752"/>
      <c r="BQ7" s="752"/>
      <c r="BR7" s="752"/>
      <c r="BS7" s="752"/>
      <c r="BT7" s="752"/>
      <c r="BU7" s="752"/>
      <c r="BV7" s="752"/>
      <c r="BW7" s="752"/>
      <c r="BX7" s="752"/>
      <c r="BY7" s="752"/>
      <c r="BZ7" s="752"/>
      <c r="CA7" s="752"/>
      <c r="CB7" s="752"/>
      <c r="CE7" s="53"/>
      <c r="CF7" s="53"/>
      <c r="CG7" s="53"/>
      <c r="CH7" s="53"/>
      <c r="CI7" s="53"/>
    </row>
    <row r="8" spans="1:104" s="75" customFormat="1" ht="9.75" customHeight="1" thickBot="1" x14ac:dyDescent="0.2">
      <c r="A8" s="143" t="s">
        <v>4</v>
      </c>
      <c r="B8" s="143"/>
      <c r="C8" s="143"/>
      <c r="D8" s="143"/>
      <c r="E8" s="143"/>
      <c r="F8" s="143"/>
      <c r="G8" s="143"/>
      <c r="H8" s="143"/>
      <c r="I8" s="143"/>
      <c r="J8" s="143"/>
      <c r="K8" s="143"/>
      <c r="L8" s="143"/>
      <c r="M8" s="143"/>
      <c r="N8" s="143"/>
      <c r="O8" s="143"/>
      <c r="P8" s="143"/>
      <c r="Q8" s="143"/>
      <c r="R8" s="144"/>
      <c r="S8" s="143"/>
      <c r="T8" s="143"/>
      <c r="U8" s="153" t="s">
        <v>123</v>
      </c>
      <c r="V8" s="154"/>
      <c r="W8" s="154"/>
      <c r="X8" s="154"/>
      <c r="Y8" s="154"/>
      <c r="Z8" s="155"/>
      <c r="AA8" s="428" t="s">
        <v>124</v>
      </c>
      <c r="AB8" s="428"/>
      <c r="AC8" s="428"/>
      <c r="AD8" s="428"/>
      <c r="AE8" s="428"/>
      <c r="AF8" s="428"/>
      <c r="AG8" s="428"/>
      <c r="AH8" s="428"/>
      <c r="AI8" s="428"/>
      <c r="AJ8" s="428"/>
      <c r="AK8" s="428"/>
      <c r="AL8" s="428"/>
      <c r="AM8" s="428"/>
      <c r="AN8" s="428"/>
      <c r="AO8" s="428"/>
      <c r="AP8" s="428"/>
      <c r="AQ8" s="428"/>
      <c r="AR8" s="428"/>
      <c r="AS8" s="428"/>
      <c r="AT8" s="428"/>
      <c r="AU8" s="145" t="s">
        <v>5</v>
      </c>
      <c r="AV8" s="143"/>
      <c r="AW8" s="143"/>
      <c r="AX8" s="143"/>
      <c r="AY8" s="143"/>
      <c r="AZ8" s="143"/>
      <c r="BA8" s="143"/>
      <c r="BB8" s="143"/>
      <c r="BC8" s="143"/>
      <c r="BD8" s="143"/>
      <c r="BE8" s="143"/>
      <c r="BF8" s="143"/>
      <c r="BG8" s="143"/>
      <c r="BH8" s="143"/>
      <c r="BI8" s="143"/>
      <c r="BJ8" s="143"/>
      <c r="BK8" s="146"/>
      <c r="BL8" s="143" t="s">
        <v>126</v>
      </c>
      <c r="BM8" s="143"/>
      <c r="BN8" s="143"/>
      <c r="BO8" s="143"/>
      <c r="BP8" s="143"/>
      <c r="BQ8" s="143"/>
      <c r="BR8" s="143"/>
      <c r="BS8" s="143"/>
      <c r="BT8" s="143"/>
      <c r="BU8" s="143"/>
      <c r="BV8" s="143"/>
      <c r="BW8" s="143"/>
      <c r="BX8" s="143"/>
      <c r="BY8" s="143"/>
      <c r="BZ8" s="143"/>
      <c r="CA8" s="143"/>
      <c r="CB8" s="143"/>
      <c r="CC8" s="144"/>
      <c r="CE8" s="76"/>
      <c r="CF8" s="76"/>
      <c r="CG8" s="76"/>
      <c r="CH8" s="76"/>
      <c r="CI8" s="76"/>
    </row>
    <row r="9" spans="1:104" ht="12.75" customHeight="1" x14ac:dyDescent="0.2">
      <c r="A9" s="753" t="s">
        <v>93</v>
      </c>
      <c r="B9" s="753"/>
      <c r="C9" s="753"/>
      <c r="D9" s="753"/>
      <c r="E9" s="753"/>
      <c r="F9" s="753"/>
      <c r="G9" s="753"/>
      <c r="H9" s="753"/>
      <c r="I9" s="753"/>
      <c r="J9" s="753"/>
      <c r="K9" s="753"/>
      <c r="L9" s="753"/>
      <c r="M9" s="753"/>
      <c r="N9" s="753"/>
      <c r="O9" s="753"/>
      <c r="P9" s="753"/>
      <c r="Q9" s="753"/>
      <c r="R9" s="753"/>
      <c r="S9" s="753"/>
      <c r="T9" s="754"/>
      <c r="U9" s="759" t="s">
        <v>127</v>
      </c>
      <c r="V9" s="760"/>
      <c r="W9" s="760"/>
      <c r="X9" s="760"/>
      <c r="Y9" s="760"/>
      <c r="Z9" s="761"/>
      <c r="AA9" s="459" t="s">
        <v>150</v>
      </c>
      <c r="AB9" s="460"/>
      <c r="AC9" s="460"/>
      <c r="AD9" s="460"/>
      <c r="AE9" s="460"/>
      <c r="AF9" s="460"/>
      <c r="AG9" s="460"/>
      <c r="AH9" s="460"/>
      <c r="AI9" s="460"/>
      <c r="AJ9" s="460"/>
      <c r="AK9" s="460"/>
      <c r="AL9" s="460"/>
      <c r="AM9" s="460"/>
      <c r="AN9" s="460"/>
      <c r="AO9" s="460"/>
      <c r="AP9" s="460"/>
      <c r="AQ9" s="460"/>
      <c r="AR9" s="460"/>
      <c r="AS9" s="460"/>
      <c r="AT9" s="460"/>
      <c r="AU9" s="755" t="s">
        <v>125</v>
      </c>
      <c r="AV9" s="756"/>
      <c r="AW9" s="756"/>
      <c r="AX9" s="756"/>
      <c r="AY9" s="756"/>
      <c r="AZ9" s="756"/>
      <c r="BA9" s="756"/>
      <c r="BB9" s="756"/>
      <c r="BC9" s="756"/>
      <c r="BD9" s="756"/>
      <c r="BE9" s="756"/>
      <c r="BF9" s="756"/>
      <c r="BG9" s="756"/>
      <c r="BH9" s="756"/>
      <c r="BI9" s="756"/>
      <c r="BJ9" s="756"/>
      <c r="BK9" s="757"/>
      <c r="BL9" s="756" t="s">
        <v>128</v>
      </c>
      <c r="BM9" s="756"/>
      <c r="BN9" s="756"/>
      <c r="BO9" s="756"/>
      <c r="BP9" s="756"/>
      <c r="BQ9" s="756"/>
      <c r="BR9" s="756"/>
      <c r="BS9" s="756"/>
      <c r="BT9" s="756"/>
      <c r="BU9" s="756"/>
      <c r="BV9" s="756"/>
      <c r="BW9" s="756"/>
      <c r="BX9" s="756"/>
      <c r="BY9" s="756"/>
      <c r="BZ9" s="756"/>
      <c r="CA9" s="756"/>
      <c r="CB9" s="756"/>
      <c r="CC9" s="756"/>
      <c r="CE9" s="53"/>
      <c r="CF9" s="77"/>
      <c r="CG9" s="53"/>
      <c r="CH9" s="53"/>
      <c r="CI9" s="53"/>
    </row>
    <row r="10" spans="1:104" s="81" customFormat="1" ht="11.25" x14ac:dyDescent="0.2">
      <c r="A10" s="78" t="s">
        <v>79</v>
      </c>
      <c r="B10" s="78"/>
      <c r="C10" s="78"/>
      <c r="D10" s="78"/>
      <c r="E10" s="78"/>
      <c r="F10" s="78"/>
      <c r="G10" s="78"/>
      <c r="H10" s="78"/>
      <c r="I10" s="78"/>
      <c r="J10" s="78"/>
      <c r="K10" s="78"/>
      <c r="L10" s="78"/>
      <c r="M10" s="78"/>
      <c r="N10" s="78"/>
      <c r="O10" s="78"/>
      <c r="P10" s="78"/>
      <c r="Q10" s="78"/>
      <c r="R10" s="78"/>
      <c r="S10" s="78"/>
      <c r="T10" s="78"/>
      <c r="U10" s="79" t="s">
        <v>83</v>
      </c>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80"/>
      <c r="AV10" s="79" t="s">
        <v>10</v>
      </c>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80"/>
      <c r="CE10" s="52"/>
      <c r="CF10" s="52"/>
      <c r="CG10" s="52"/>
      <c r="CH10" s="52"/>
      <c r="CI10" s="52"/>
    </row>
    <row r="11" spans="1:104" ht="12.75" customHeight="1" x14ac:dyDescent="0.2">
      <c r="A11" s="53" t="s">
        <v>6</v>
      </c>
      <c r="B11" s="53"/>
      <c r="C11" s="53"/>
      <c r="D11" s="53"/>
      <c r="E11" s="774" t="s">
        <v>93</v>
      </c>
      <c r="F11" s="774"/>
      <c r="G11" s="774"/>
      <c r="H11" s="774"/>
      <c r="I11" s="774"/>
      <c r="J11" s="774"/>
      <c r="K11" s="774"/>
      <c r="L11" s="774"/>
      <c r="M11" s="774"/>
      <c r="N11" s="774"/>
      <c r="O11" s="774"/>
      <c r="P11" s="774"/>
      <c r="Q11" s="774"/>
      <c r="R11" s="774"/>
      <c r="S11" s="774"/>
      <c r="T11" s="775"/>
      <c r="U11" s="51" t="s">
        <v>9</v>
      </c>
      <c r="V11" s="52"/>
      <c r="W11" s="52"/>
      <c r="X11" s="52"/>
      <c r="Y11" s="52"/>
      <c r="Z11" s="52"/>
      <c r="AA11" s="52"/>
      <c r="AB11" s="52"/>
      <c r="AC11" s="52"/>
      <c r="AD11" s="52"/>
      <c r="AE11" s="52"/>
      <c r="AF11" s="52"/>
      <c r="AG11" s="52"/>
      <c r="AH11" s="52"/>
      <c r="AI11" s="52"/>
      <c r="AJ11" s="52"/>
      <c r="AK11" s="52"/>
      <c r="AL11" s="52" t="b">
        <v>1</v>
      </c>
      <c r="AM11" s="53"/>
      <c r="AN11" s="23"/>
      <c r="AO11" s="53"/>
      <c r="AP11" s="53"/>
      <c r="AQ11" s="764" t="b">
        <v>0</v>
      </c>
      <c r="AR11" s="764"/>
      <c r="AS11" s="764"/>
      <c r="AT11" s="764"/>
      <c r="AU11" s="765"/>
      <c r="AV11" s="840" t="s">
        <v>97</v>
      </c>
      <c r="AW11" s="841"/>
      <c r="AX11" s="841"/>
      <c r="AY11" s="841"/>
      <c r="AZ11" s="841"/>
      <c r="BA11" s="841"/>
      <c r="BB11" s="841"/>
      <c r="BC11" s="841"/>
      <c r="BD11" s="841"/>
      <c r="BE11" s="841"/>
      <c r="BF11" s="841"/>
      <c r="BG11" s="841"/>
      <c r="BH11" s="841"/>
      <c r="BI11" s="841"/>
      <c r="BJ11" s="841"/>
      <c r="BK11" s="841"/>
      <c r="BL11" s="841"/>
      <c r="BM11" s="841"/>
      <c r="BN11" s="841"/>
      <c r="BO11" s="841"/>
      <c r="BP11" s="841"/>
      <c r="BQ11" s="841"/>
      <c r="BR11" s="841"/>
      <c r="BS11" s="841"/>
      <c r="BT11" s="841"/>
      <c r="BU11" s="841"/>
      <c r="BV11" s="841"/>
      <c r="BW11" s="841"/>
      <c r="BX11" s="841"/>
      <c r="BY11" s="841"/>
      <c r="BZ11" s="841"/>
      <c r="CA11" s="841"/>
      <c r="CB11" s="841"/>
      <c r="CC11" s="841"/>
      <c r="CD11" s="842"/>
      <c r="CE11" s="53"/>
      <c r="CF11" s="53"/>
      <c r="CG11" s="53"/>
      <c r="CH11" s="53"/>
      <c r="CI11" s="53"/>
    </row>
    <row r="12" spans="1:104" ht="12.75" customHeight="1" x14ac:dyDescent="0.2">
      <c r="A12" s="53" t="s">
        <v>7</v>
      </c>
      <c r="B12" s="53"/>
      <c r="C12" s="53"/>
      <c r="D12" s="53"/>
      <c r="E12" s="762" t="s">
        <v>94</v>
      </c>
      <c r="F12" s="762"/>
      <c r="G12" s="762"/>
      <c r="H12" s="762"/>
      <c r="I12" s="762"/>
      <c r="J12" s="762"/>
      <c r="K12" s="762"/>
      <c r="L12" s="762"/>
      <c r="M12" s="762"/>
      <c r="N12" s="762"/>
      <c r="O12" s="762"/>
      <c r="P12" s="762"/>
      <c r="Q12" s="762"/>
      <c r="R12" s="762"/>
      <c r="S12" s="762"/>
      <c r="T12" s="763"/>
      <c r="U12" s="840" t="s">
        <v>96</v>
      </c>
      <c r="V12" s="841"/>
      <c r="W12" s="841"/>
      <c r="X12" s="841"/>
      <c r="Y12" s="841"/>
      <c r="Z12" s="841"/>
      <c r="AA12" s="841"/>
      <c r="AB12" s="841"/>
      <c r="AC12" s="841"/>
      <c r="AD12" s="841"/>
      <c r="AE12" s="841"/>
      <c r="AF12" s="841"/>
      <c r="AG12" s="841"/>
      <c r="AH12" s="841"/>
      <c r="AI12" s="841"/>
      <c r="AJ12" s="841"/>
      <c r="AK12" s="841"/>
      <c r="AL12" s="841"/>
      <c r="AM12" s="841"/>
      <c r="AN12" s="841"/>
      <c r="AO12" s="841"/>
      <c r="AP12" s="841"/>
      <c r="AQ12" s="841"/>
      <c r="AR12" s="841"/>
      <c r="AS12" s="841"/>
      <c r="AT12" s="841"/>
      <c r="AU12" s="842"/>
      <c r="AV12" s="840"/>
      <c r="AW12" s="841"/>
      <c r="AX12" s="841"/>
      <c r="AY12" s="841"/>
      <c r="AZ12" s="841"/>
      <c r="BA12" s="841"/>
      <c r="BB12" s="841"/>
      <c r="BC12" s="841"/>
      <c r="BD12" s="841"/>
      <c r="BE12" s="841"/>
      <c r="BF12" s="841"/>
      <c r="BG12" s="841"/>
      <c r="BH12" s="841"/>
      <c r="BI12" s="841"/>
      <c r="BJ12" s="841"/>
      <c r="BK12" s="841"/>
      <c r="BL12" s="841"/>
      <c r="BM12" s="841"/>
      <c r="BN12" s="841"/>
      <c r="BO12" s="841"/>
      <c r="BP12" s="841"/>
      <c r="BQ12" s="841"/>
      <c r="BR12" s="841"/>
      <c r="BS12" s="841"/>
      <c r="BT12" s="841"/>
      <c r="BU12" s="841"/>
      <c r="BV12" s="841"/>
      <c r="BW12" s="841"/>
      <c r="BX12" s="841"/>
      <c r="BY12" s="841"/>
      <c r="BZ12" s="841"/>
      <c r="CA12" s="841"/>
      <c r="CB12" s="841"/>
      <c r="CC12" s="841"/>
      <c r="CD12" s="842"/>
      <c r="CH12" s="82"/>
    </row>
    <row r="13" spans="1:104" ht="12.75" customHeight="1" x14ac:dyDescent="0.2">
      <c r="A13" s="53"/>
      <c r="B13" s="53"/>
      <c r="C13" s="53"/>
      <c r="D13" s="53"/>
      <c r="E13" s="209"/>
      <c r="F13" s="209"/>
      <c r="G13" s="209"/>
      <c r="H13" s="209"/>
      <c r="I13" s="209"/>
      <c r="J13" s="209"/>
      <c r="K13" s="209"/>
      <c r="L13" s="209"/>
      <c r="M13" s="209"/>
      <c r="N13" s="209"/>
      <c r="O13" s="209"/>
      <c r="P13" s="209"/>
      <c r="Q13" s="209"/>
      <c r="R13" s="209"/>
      <c r="S13" s="209"/>
      <c r="T13" s="210"/>
      <c r="U13" s="840"/>
      <c r="V13" s="841"/>
      <c r="W13" s="841"/>
      <c r="X13" s="841"/>
      <c r="Y13" s="841"/>
      <c r="Z13" s="841"/>
      <c r="AA13" s="841"/>
      <c r="AB13" s="841"/>
      <c r="AC13" s="841"/>
      <c r="AD13" s="841"/>
      <c r="AE13" s="841"/>
      <c r="AF13" s="841"/>
      <c r="AG13" s="841"/>
      <c r="AH13" s="841"/>
      <c r="AI13" s="841"/>
      <c r="AJ13" s="841"/>
      <c r="AK13" s="841"/>
      <c r="AL13" s="841"/>
      <c r="AM13" s="841"/>
      <c r="AN13" s="841"/>
      <c r="AO13" s="841"/>
      <c r="AP13" s="841"/>
      <c r="AQ13" s="841"/>
      <c r="AR13" s="841"/>
      <c r="AS13" s="841"/>
      <c r="AT13" s="841"/>
      <c r="AU13" s="842"/>
      <c r="AV13" s="840"/>
      <c r="AW13" s="841"/>
      <c r="AX13" s="841"/>
      <c r="AY13" s="841"/>
      <c r="AZ13" s="841"/>
      <c r="BA13" s="841"/>
      <c r="BB13" s="841"/>
      <c r="BC13" s="841"/>
      <c r="BD13" s="841"/>
      <c r="BE13" s="841"/>
      <c r="BF13" s="841"/>
      <c r="BG13" s="841"/>
      <c r="BH13" s="841"/>
      <c r="BI13" s="841"/>
      <c r="BJ13" s="841"/>
      <c r="BK13" s="841"/>
      <c r="BL13" s="841"/>
      <c r="BM13" s="841"/>
      <c r="BN13" s="841"/>
      <c r="BO13" s="841"/>
      <c r="BP13" s="841"/>
      <c r="BQ13" s="841"/>
      <c r="BR13" s="841"/>
      <c r="BS13" s="841"/>
      <c r="BT13" s="841"/>
      <c r="BU13" s="841"/>
      <c r="BV13" s="841"/>
      <c r="BW13" s="841"/>
      <c r="BX13" s="841"/>
      <c r="BY13" s="841"/>
      <c r="BZ13" s="841"/>
      <c r="CA13" s="841"/>
      <c r="CB13" s="841"/>
      <c r="CC13" s="841"/>
      <c r="CD13" s="842"/>
      <c r="CH13" s="82"/>
    </row>
    <row r="14" spans="1:104" x14ac:dyDescent="0.2">
      <c r="A14" s="55" t="s">
        <v>8</v>
      </c>
      <c r="B14" s="55"/>
      <c r="C14" s="55"/>
      <c r="D14" s="55"/>
      <c r="E14" s="712" t="s">
        <v>95</v>
      </c>
      <c r="F14" s="713"/>
      <c r="G14" s="713"/>
      <c r="H14" s="713"/>
      <c r="I14" s="713"/>
      <c r="J14" s="713"/>
      <c r="K14" s="713"/>
      <c r="L14" s="713"/>
      <c r="M14" s="713"/>
      <c r="N14" s="713"/>
      <c r="O14" s="714"/>
      <c r="P14" s="714"/>
      <c r="Q14" s="714"/>
      <c r="R14" s="714"/>
      <c r="S14" s="714"/>
      <c r="T14" s="715"/>
      <c r="U14" s="843"/>
      <c r="V14" s="844"/>
      <c r="W14" s="844"/>
      <c r="X14" s="844"/>
      <c r="Y14" s="844"/>
      <c r="Z14" s="844"/>
      <c r="AA14" s="844"/>
      <c r="AB14" s="844"/>
      <c r="AC14" s="844"/>
      <c r="AD14" s="844"/>
      <c r="AE14" s="844"/>
      <c r="AF14" s="844"/>
      <c r="AG14" s="844"/>
      <c r="AH14" s="844"/>
      <c r="AI14" s="844"/>
      <c r="AJ14" s="844"/>
      <c r="AK14" s="844"/>
      <c r="AL14" s="844"/>
      <c r="AM14" s="844"/>
      <c r="AN14" s="844"/>
      <c r="AO14" s="844"/>
      <c r="AP14" s="844"/>
      <c r="AQ14" s="844"/>
      <c r="AR14" s="844"/>
      <c r="AS14" s="844"/>
      <c r="AT14" s="844"/>
      <c r="AU14" s="845"/>
      <c r="AV14" s="843"/>
      <c r="AW14" s="844"/>
      <c r="AX14" s="844"/>
      <c r="AY14" s="844"/>
      <c r="AZ14" s="844"/>
      <c r="BA14" s="844"/>
      <c r="BB14" s="844"/>
      <c r="BC14" s="844"/>
      <c r="BD14" s="844"/>
      <c r="BE14" s="844"/>
      <c r="BF14" s="844"/>
      <c r="BG14" s="844"/>
      <c r="BH14" s="844"/>
      <c r="BI14" s="844"/>
      <c r="BJ14" s="844"/>
      <c r="BK14" s="844"/>
      <c r="BL14" s="844"/>
      <c r="BM14" s="844"/>
      <c r="BN14" s="844"/>
      <c r="BO14" s="844"/>
      <c r="BP14" s="844"/>
      <c r="BQ14" s="844"/>
      <c r="BR14" s="844"/>
      <c r="BS14" s="844"/>
      <c r="BT14" s="844"/>
      <c r="BU14" s="844"/>
      <c r="BV14" s="844"/>
      <c r="BW14" s="844"/>
      <c r="BX14" s="844"/>
      <c r="BY14" s="844"/>
      <c r="BZ14" s="844"/>
      <c r="CA14" s="844"/>
      <c r="CB14" s="844"/>
      <c r="CC14" s="844"/>
      <c r="CD14" s="845"/>
    </row>
    <row r="15" spans="1:104" customFormat="1" ht="13.5" thickBot="1" x14ac:dyDescent="0.25">
      <c r="A15" s="846" t="s">
        <v>164</v>
      </c>
      <c r="B15" s="846"/>
      <c r="C15" s="846"/>
      <c r="D15" s="846"/>
      <c r="E15" s="846"/>
      <c r="F15" s="846"/>
      <c r="G15" s="846"/>
      <c r="H15" s="846"/>
      <c r="I15" s="846"/>
      <c r="J15" s="846"/>
      <c r="K15" s="846"/>
      <c r="L15" s="846"/>
      <c r="M15" s="846"/>
      <c r="N15" s="846"/>
      <c r="O15" s="846"/>
      <c r="P15" s="846"/>
      <c r="Q15" s="846"/>
      <c r="R15" s="846"/>
      <c r="S15" s="846"/>
      <c r="T15" s="846"/>
      <c r="U15" s="846"/>
      <c r="V15" s="846"/>
      <c r="W15" s="846"/>
      <c r="X15" s="846"/>
      <c r="Y15" s="846"/>
      <c r="Z15" s="846"/>
      <c r="AA15" s="846"/>
      <c r="AB15" s="846"/>
      <c r="AC15" s="846"/>
      <c r="AD15" s="846"/>
      <c r="AE15" s="846"/>
      <c r="AF15" s="846"/>
      <c r="AG15" s="846"/>
      <c r="AH15" s="846"/>
      <c r="AI15" s="846"/>
      <c r="AJ15" s="846"/>
      <c r="AK15" s="846"/>
      <c r="AL15" s="846"/>
      <c r="AM15" s="846"/>
      <c r="AN15" s="846"/>
      <c r="AO15" s="846"/>
      <c r="AP15" s="846"/>
      <c r="AQ15" s="846"/>
      <c r="AR15" s="846"/>
      <c r="AS15" s="846"/>
      <c r="AT15" s="846"/>
      <c r="AU15" s="846"/>
      <c r="AV15" s="846"/>
      <c r="AW15" s="846"/>
      <c r="AX15" s="846"/>
      <c r="AY15" s="846"/>
      <c r="AZ15" s="846"/>
      <c r="BA15" s="846"/>
      <c r="BB15" s="846"/>
      <c r="BC15" s="846"/>
      <c r="BD15" s="846"/>
      <c r="BE15" s="846"/>
      <c r="BF15" s="846"/>
      <c r="BG15" s="846"/>
      <c r="BH15" s="846"/>
      <c r="BI15" s="846"/>
      <c r="BJ15" s="846"/>
      <c r="BK15" s="846"/>
      <c r="BL15" s="846"/>
      <c r="BM15" s="846"/>
      <c r="BN15" s="846"/>
      <c r="BO15" s="846"/>
      <c r="BP15" s="846"/>
      <c r="BQ15" s="846"/>
      <c r="BR15" s="846"/>
      <c r="BS15" s="846"/>
      <c r="BT15" s="846"/>
      <c r="BU15" s="846"/>
      <c r="BV15" s="846"/>
      <c r="BW15" s="846"/>
      <c r="BX15" s="846"/>
      <c r="BY15" s="846"/>
      <c r="BZ15" s="846"/>
      <c r="CA15" s="846"/>
      <c r="CB15" s="846"/>
      <c r="CC15" s="846"/>
      <c r="CD15" s="846"/>
      <c r="CE15" s="53"/>
      <c r="CF15" s="68"/>
      <c r="CG15" s="68"/>
      <c r="CH15" s="68"/>
      <c r="CI15" s="68"/>
      <c r="CJ15" s="68"/>
      <c r="CK15" s="68"/>
      <c r="CL15" s="68"/>
      <c r="CM15" s="68"/>
      <c r="CN15" s="68"/>
      <c r="CO15" s="68"/>
      <c r="CP15" s="68"/>
      <c r="CQ15" s="68"/>
      <c r="CR15" s="68"/>
      <c r="CS15" s="68"/>
      <c r="CT15" s="68"/>
      <c r="CU15" s="68"/>
      <c r="CV15" s="68"/>
      <c r="CW15" s="68"/>
      <c r="CX15" s="68"/>
      <c r="CY15" s="68"/>
      <c r="CZ15" s="68"/>
    </row>
    <row r="16" spans="1:104" s="86" customFormat="1" ht="17.25" customHeight="1" thickBot="1" x14ac:dyDescent="0.25">
      <c r="A16" s="766" t="s">
        <v>84</v>
      </c>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83"/>
      <c r="AI16" s="84">
        <v>2</v>
      </c>
      <c r="AJ16" s="83"/>
      <c r="AK16" s="83"/>
      <c r="AL16" s="83"/>
      <c r="AM16" s="85"/>
      <c r="AN16" s="83"/>
      <c r="AO16" s="83"/>
      <c r="AP16" s="83"/>
      <c r="AQ16" s="83"/>
      <c r="AR16" s="799" t="s">
        <v>78</v>
      </c>
      <c r="AS16" s="800"/>
      <c r="AT16" s="800"/>
      <c r="AU16" s="800"/>
      <c r="AV16" s="800"/>
      <c r="AW16" s="800"/>
      <c r="AX16" s="800"/>
      <c r="AY16" s="800"/>
      <c r="AZ16" s="800"/>
      <c r="BA16" s="800"/>
      <c r="BB16" s="800"/>
      <c r="BC16" s="800"/>
      <c r="BD16" s="800"/>
      <c r="BE16" s="800"/>
      <c r="BF16" s="800"/>
      <c r="BG16" s="801"/>
      <c r="BH16" s="782" t="s">
        <v>98</v>
      </c>
      <c r="BI16" s="782"/>
      <c r="BJ16" s="782"/>
      <c r="BK16" s="782"/>
      <c r="BL16" s="782"/>
      <c r="BM16" s="782"/>
      <c r="BN16" s="782"/>
      <c r="BO16" s="782"/>
      <c r="BP16" s="782"/>
      <c r="BQ16" s="782"/>
      <c r="BR16" s="782"/>
      <c r="BS16" s="782"/>
      <c r="BT16" s="782"/>
      <c r="BU16" s="782"/>
      <c r="BV16" s="782"/>
      <c r="BW16" s="782"/>
      <c r="BX16" s="782"/>
      <c r="BY16" s="782"/>
      <c r="BZ16" s="782"/>
      <c r="CA16" s="782"/>
      <c r="CB16" s="782"/>
      <c r="CC16" s="782"/>
    </row>
    <row r="17" spans="1:87" s="86" customFormat="1" ht="13.5" customHeight="1" thickBot="1" x14ac:dyDescent="0.25">
      <c r="A17" s="768" t="s">
        <v>77</v>
      </c>
      <c r="B17" s="769"/>
      <c r="C17" s="769"/>
      <c r="D17" s="769"/>
      <c r="E17" s="769"/>
      <c r="F17" s="769"/>
      <c r="G17" s="769"/>
      <c r="H17" s="769"/>
      <c r="I17" s="769"/>
      <c r="J17" s="769"/>
      <c r="K17" s="769"/>
      <c r="L17" s="769"/>
      <c r="M17" s="769"/>
      <c r="N17" s="769"/>
      <c r="O17" s="769"/>
      <c r="P17" s="769"/>
      <c r="Q17" s="769"/>
      <c r="R17" s="769"/>
      <c r="S17" s="769"/>
      <c r="T17" s="769"/>
      <c r="U17" s="770"/>
      <c r="V17" s="770"/>
      <c r="W17" s="771"/>
      <c r="X17" s="772"/>
      <c r="Y17" s="772"/>
      <c r="Z17" s="772"/>
      <c r="AA17" s="772"/>
      <c r="AB17" s="772"/>
      <c r="AC17" s="772"/>
      <c r="AD17" s="772"/>
      <c r="AE17" s="772"/>
      <c r="AF17" s="772"/>
      <c r="AG17" s="772"/>
      <c r="AH17" s="772"/>
      <c r="AI17" s="772"/>
      <c r="AJ17" s="772"/>
      <c r="AK17" s="772"/>
      <c r="AL17" s="772"/>
      <c r="AM17" s="772"/>
      <c r="AN17" s="772"/>
      <c r="AO17" s="772"/>
      <c r="AP17" s="772"/>
      <c r="AQ17" s="773"/>
      <c r="AR17" s="716"/>
      <c r="AS17" s="717"/>
      <c r="AT17" s="717"/>
      <c r="AU17" s="717"/>
      <c r="AV17" s="717"/>
      <c r="AW17" s="717"/>
      <c r="AX17" s="717"/>
      <c r="AY17" s="717"/>
      <c r="AZ17" s="717"/>
      <c r="BA17" s="717"/>
      <c r="BB17" s="717"/>
      <c r="BC17" s="717"/>
      <c r="BD17" s="717"/>
      <c r="BE17" s="717"/>
      <c r="BF17" s="717"/>
      <c r="BG17" s="717"/>
      <c r="BH17" s="717"/>
      <c r="BI17" s="717"/>
      <c r="BJ17" s="717"/>
      <c r="BK17" s="717"/>
      <c r="BL17" s="717"/>
      <c r="BM17" s="717"/>
      <c r="BN17" s="717"/>
      <c r="BO17" s="717"/>
      <c r="BP17" s="717"/>
      <c r="BQ17" s="717"/>
      <c r="BR17" s="717"/>
      <c r="BS17" s="717"/>
      <c r="BT17" s="717"/>
      <c r="BU17" s="717"/>
      <c r="BV17" s="717"/>
      <c r="BW17" s="717"/>
      <c r="BX17" s="717"/>
      <c r="BY17" s="717"/>
      <c r="BZ17" s="717"/>
      <c r="CA17" s="717"/>
      <c r="CB17" s="717"/>
      <c r="CC17" s="717"/>
    </row>
    <row r="18" spans="1:87" x14ac:dyDescent="0.2">
      <c r="A18" s="776" t="s">
        <v>11</v>
      </c>
      <c r="B18" s="693"/>
      <c r="C18" s="693"/>
      <c r="D18" s="693"/>
      <c r="E18" s="693"/>
      <c r="F18" s="694"/>
      <c r="G18" s="778" t="s">
        <v>12</v>
      </c>
      <c r="H18" s="693"/>
      <c r="I18" s="693"/>
      <c r="J18" s="693"/>
      <c r="K18" s="693"/>
      <c r="L18" s="693"/>
      <c r="M18" s="693"/>
      <c r="N18" s="693"/>
      <c r="O18" s="693"/>
      <c r="P18" s="693"/>
      <c r="Q18" s="693"/>
      <c r="R18" s="693"/>
      <c r="S18" s="693"/>
      <c r="T18" s="693"/>
      <c r="U18" s="783" t="s">
        <v>16</v>
      </c>
      <c r="V18" s="784"/>
      <c r="W18" s="784"/>
      <c r="X18" s="784"/>
      <c r="Y18" s="784"/>
      <c r="Z18" s="784"/>
      <c r="AA18" s="784"/>
      <c r="AB18" s="784"/>
      <c r="AC18" s="785"/>
      <c r="AD18" s="783" t="s">
        <v>20</v>
      </c>
      <c r="AE18" s="784"/>
      <c r="AF18" s="784"/>
      <c r="AG18" s="784"/>
      <c r="AH18" s="784"/>
      <c r="AI18" s="784"/>
      <c r="AJ18" s="784"/>
      <c r="AK18" s="784"/>
      <c r="AL18" s="784"/>
      <c r="AM18" s="784"/>
      <c r="AN18" s="784"/>
      <c r="AO18" s="784"/>
      <c r="AP18" s="784"/>
      <c r="AQ18" s="784"/>
      <c r="AR18" s="785"/>
      <c r="AS18" s="791" t="s">
        <v>60</v>
      </c>
      <c r="AT18" s="792"/>
      <c r="AU18" s="792"/>
      <c r="AV18" s="792"/>
      <c r="AW18" s="792"/>
      <c r="AX18" s="793"/>
      <c r="AY18" s="783" t="s">
        <v>26</v>
      </c>
      <c r="AZ18" s="784"/>
      <c r="BA18" s="784"/>
      <c r="BB18" s="784"/>
      <c r="BC18" s="784"/>
      <c r="BD18" s="784"/>
      <c r="BE18" s="784"/>
      <c r="BF18" s="784"/>
      <c r="BG18" s="784"/>
      <c r="BH18" s="784"/>
      <c r="BI18" s="784"/>
      <c r="BJ18" s="784"/>
      <c r="BK18" s="784"/>
      <c r="BL18" s="784"/>
      <c r="BM18" s="785"/>
      <c r="BN18" s="783" t="s">
        <v>92</v>
      </c>
      <c r="BO18" s="784"/>
      <c r="BP18" s="784"/>
      <c r="BQ18" s="784"/>
      <c r="BR18" s="784"/>
      <c r="BS18" s="784"/>
      <c r="BT18" s="784"/>
      <c r="BU18" s="784"/>
      <c r="BV18" s="784"/>
      <c r="BW18" s="784"/>
      <c r="BX18" s="784"/>
      <c r="BY18" s="784"/>
      <c r="BZ18" s="784"/>
      <c r="CA18" s="784"/>
      <c r="CB18" s="784"/>
      <c r="CC18" s="784"/>
    </row>
    <row r="19" spans="1:87" ht="12.75" customHeight="1" x14ac:dyDescent="0.2">
      <c r="A19" s="777" t="s">
        <v>116</v>
      </c>
      <c r="B19" s="707"/>
      <c r="C19" s="707"/>
      <c r="D19" s="707"/>
      <c r="E19" s="707"/>
      <c r="F19" s="708"/>
      <c r="G19" s="790" t="s">
        <v>13</v>
      </c>
      <c r="H19" s="707"/>
      <c r="I19" s="707"/>
      <c r="J19" s="707"/>
      <c r="K19" s="707"/>
      <c r="L19" s="707"/>
      <c r="M19" s="707"/>
      <c r="N19" s="707"/>
      <c r="O19" s="707"/>
      <c r="P19" s="707"/>
      <c r="Q19" s="707"/>
      <c r="R19" s="707"/>
      <c r="S19" s="707"/>
      <c r="T19" s="707"/>
      <c r="U19" s="860" t="s">
        <v>17</v>
      </c>
      <c r="V19" s="707"/>
      <c r="W19" s="707"/>
      <c r="X19" s="707"/>
      <c r="Y19" s="707"/>
      <c r="Z19" s="707"/>
      <c r="AA19" s="707"/>
      <c r="AB19" s="707"/>
      <c r="AC19" s="861"/>
      <c r="AD19" s="796" t="s">
        <v>68</v>
      </c>
      <c r="AE19" s="797"/>
      <c r="AF19" s="797"/>
      <c r="AG19" s="797"/>
      <c r="AH19" s="797"/>
      <c r="AI19" s="797"/>
      <c r="AJ19" s="797"/>
      <c r="AK19" s="797"/>
      <c r="AL19" s="797"/>
      <c r="AM19" s="797"/>
      <c r="AN19" s="797"/>
      <c r="AO19" s="797"/>
      <c r="AP19" s="797"/>
      <c r="AQ19" s="797"/>
      <c r="AR19" s="798"/>
      <c r="AS19" s="794"/>
      <c r="AT19" s="794"/>
      <c r="AU19" s="794"/>
      <c r="AV19" s="794"/>
      <c r="AW19" s="794"/>
      <c r="AX19" s="795"/>
      <c r="AY19" s="777" t="s">
        <v>27</v>
      </c>
      <c r="AZ19" s="707"/>
      <c r="BA19" s="707"/>
      <c r="BB19" s="707"/>
      <c r="BC19" s="707"/>
      <c r="BD19" s="707"/>
      <c r="BE19" s="707"/>
      <c r="BF19" s="707"/>
      <c r="BG19" s="777" t="s">
        <v>28</v>
      </c>
      <c r="BH19" s="707"/>
      <c r="BI19" s="707"/>
      <c r="BJ19" s="707"/>
      <c r="BK19" s="707"/>
      <c r="BL19" s="707"/>
      <c r="BM19" s="707"/>
      <c r="BN19" s="789" t="s">
        <v>37</v>
      </c>
      <c r="BO19" s="707"/>
      <c r="BP19" s="707"/>
      <c r="BQ19" s="707"/>
      <c r="BR19" s="707"/>
      <c r="BS19" s="707"/>
      <c r="BT19" s="707"/>
      <c r="BU19" s="707"/>
      <c r="BV19" s="707"/>
      <c r="BW19" s="707"/>
      <c r="BX19" s="707"/>
      <c r="BY19" s="707"/>
      <c r="BZ19" s="707"/>
      <c r="CA19" s="707"/>
      <c r="CB19" s="707"/>
      <c r="CC19" s="707"/>
      <c r="CD19" s="81"/>
      <c r="CE19" s="81"/>
      <c r="CF19" s="81"/>
      <c r="CG19" s="81"/>
      <c r="CH19" s="81"/>
      <c r="CI19" s="81"/>
    </row>
    <row r="20" spans="1:87" ht="13.5" thickBot="1" x14ac:dyDescent="0.25">
      <c r="A20" s="741">
        <v>38718</v>
      </c>
      <c r="B20" s="741"/>
      <c r="C20" s="741"/>
      <c r="D20" s="741"/>
      <c r="E20" s="741"/>
      <c r="F20" s="742"/>
      <c r="G20" s="87" t="s">
        <v>14</v>
      </c>
      <c r="H20" s="88"/>
      <c r="I20" s="89"/>
      <c r="J20" s="779" t="s">
        <v>99</v>
      </c>
      <c r="K20" s="780"/>
      <c r="L20" s="780"/>
      <c r="M20" s="780"/>
      <c r="N20" s="780"/>
      <c r="O20" s="780"/>
      <c r="P20" s="780"/>
      <c r="Q20" s="780"/>
      <c r="R20" s="780"/>
      <c r="S20" s="780"/>
      <c r="T20" s="781"/>
      <c r="U20" s="87" t="s">
        <v>18</v>
      </c>
      <c r="V20" s="88"/>
      <c r="W20" s="89"/>
      <c r="X20" s="745">
        <v>0.25</v>
      </c>
      <c r="Y20" s="745"/>
      <c r="Z20" s="745"/>
      <c r="AA20" s="745"/>
      <c r="AB20" s="745"/>
      <c r="AC20" s="745"/>
      <c r="AD20" s="156" t="s">
        <v>21</v>
      </c>
      <c r="AE20" s="787">
        <v>10</v>
      </c>
      <c r="AF20" s="787"/>
      <c r="AG20" s="787"/>
      <c r="AH20" s="788"/>
      <c r="AI20" s="90" t="s">
        <v>22</v>
      </c>
      <c r="AJ20" s="786"/>
      <c r="AK20" s="787"/>
      <c r="AL20" s="787"/>
      <c r="AM20" s="788"/>
      <c r="AN20" s="608" t="s">
        <v>25</v>
      </c>
      <c r="AO20" s="609"/>
      <c r="AP20" s="609"/>
      <c r="AQ20" s="609"/>
      <c r="AR20" s="610"/>
      <c r="AS20" s="628">
        <v>80</v>
      </c>
      <c r="AT20" s="629"/>
      <c r="AU20" s="629"/>
      <c r="AV20" s="629"/>
      <c r="AW20" s="629"/>
      <c r="AX20" s="630"/>
      <c r="AY20" s="746"/>
      <c r="AZ20" s="747"/>
      <c r="BA20" s="747"/>
      <c r="BB20" s="747"/>
      <c r="BC20" s="747"/>
      <c r="BD20" s="747"/>
      <c r="BE20" s="747"/>
      <c r="BF20" s="748"/>
      <c r="BG20" s="718"/>
      <c r="BH20" s="719"/>
      <c r="BI20" s="719"/>
      <c r="BJ20" s="719"/>
      <c r="BK20" s="719"/>
      <c r="BL20" s="719"/>
      <c r="BM20" s="720"/>
      <c r="BN20" s="616"/>
      <c r="BO20" s="617"/>
      <c r="BP20" s="617"/>
      <c r="BQ20" s="617"/>
      <c r="BR20" s="617"/>
      <c r="BS20" s="617"/>
      <c r="BT20" s="617"/>
      <c r="BU20" s="617"/>
      <c r="BV20" s="617"/>
      <c r="BW20" s="617"/>
      <c r="BX20" s="617"/>
      <c r="BY20" s="617"/>
      <c r="BZ20" s="617"/>
      <c r="CA20" s="617"/>
      <c r="CB20" s="617"/>
      <c r="CC20" s="617"/>
    </row>
    <row r="21" spans="1:87" ht="13.5" thickBot="1" x14ac:dyDescent="0.25">
      <c r="A21" s="743"/>
      <c r="B21" s="743"/>
      <c r="C21" s="743"/>
      <c r="D21" s="743"/>
      <c r="E21" s="743"/>
      <c r="F21" s="744"/>
      <c r="G21" s="91" t="s">
        <v>15</v>
      </c>
      <c r="H21" s="92"/>
      <c r="I21" s="93"/>
      <c r="J21" s="663" t="s">
        <v>100</v>
      </c>
      <c r="K21" s="664"/>
      <c r="L21" s="664"/>
      <c r="M21" s="664"/>
      <c r="N21" s="664"/>
      <c r="O21" s="664"/>
      <c r="P21" s="664"/>
      <c r="Q21" s="664"/>
      <c r="R21" s="664"/>
      <c r="S21" s="664"/>
      <c r="T21" s="665"/>
      <c r="U21" s="91" t="s">
        <v>19</v>
      </c>
      <c r="V21" s="92"/>
      <c r="W21" s="93"/>
      <c r="X21" s="666">
        <v>0.33333333333333331</v>
      </c>
      <c r="Y21" s="666"/>
      <c r="Z21" s="666"/>
      <c r="AA21" s="666"/>
      <c r="AB21" s="666"/>
      <c r="AC21" s="667"/>
      <c r="AD21" s="94" t="s">
        <v>23</v>
      </c>
      <c r="AE21" s="614"/>
      <c r="AF21" s="615"/>
      <c r="AG21" s="615"/>
      <c r="AH21" s="615"/>
      <c r="AI21" s="157" t="s">
        <v>24</v>
      </c>
      <c r="AJ21" s="615"/>
      <c r="AK21" s="615"/>
      <c r="AL21" s="615"/>
      <c r="AM21" s="607"/>
      <c r="AN21" s="354">
        <f>SUM(AE20:AH21)+SUM(AJ20:AM21)</f>
        <v>10</v>
      </c>
      <c r="AO21" s="355"/>
      <c r="AP21" s="355"/>
      <c r="AQ21" s="355"/>
      <c r="AR21" s="356"/>
      <c r="AS21" s="625"/>
      <c r="AT21" s="626"/>
      <c r="AU21" s="626"/>
      <c r="AV21" s="626"/>
      <c r="AW21" s="626"/>
      <c r="AX21" s="627"/>
      <c r="AY21" s="724"/>
      <c r="AZ21" s="725"/>
      <c r="BA21" s="725"/>
      <c r="BB21" s="725"/>
      <c r="BC21" s="725"/>
      <c r="BD21" s="725"/>
      <c r="BE21" s="725"/>
      <c r="BF21" s="726"/>
      <c r="BG21" s="721"/>
      <c r="BH21" s="722"/>
      <c r="BI21" s="722"/>
      <c r="BJ21" s="722"/>
      <c r="BK21" s="722"/>
      <c r="BL21" s="722"/>
      <c r="BM21" s="723"/>
      <c r="BN21" s="618"/>
      <c r="BO21" s="619"/>
      <c r="BP21" s="619"/>
      <c r="BQ21" s="619"/>
      <c r="BR21" s="619"/>
      <c r="BS21" s="619"/>
      <c r="BT21" s="619"/>
      <c r="BU21" s="619"/>
      <c r="BV21" s="619"/>
      <c r="BW21" s="619"/>
      <c r="BX21" s="619"/>
      <c r="BY21" s="619"/>
      <c r="BZ21" s="619"/>
      <c r="CA21" s="619"/>
      <c r="CB21" s="619"/>
      <c r="CC21" s="619"/>
    </row>
    <row r="22" spans="1:87" x14ac:dyDescent="0.2">
      <c r="A22" s="802">
        <v>38718</v>
      </c>
      <c r="B22" s="802"/>
      <c r="C22" s="802"/>
      <c r="D22" s="802"/>
      <c r="E22" s="802"/>
      <c r="F22" s="803"/>
      <c r="G22" s="95" t="s">
        <v>14</v>
      </c>
      <c r="H22" s="96"/>
      <c r="I22" s="97"/>
      <c r="J22" s="660" t="s">
        <v>100</v>
      </c>
      <c r="K22" s="661"/>
      <c r="L22" s="661"/>
      <c r="M22" s="661"/>
      <c r="N22" s="661"/>
      <c r="O22" s="661"/>
      <c r="P22" s="661"/>
      <c r="Q22" s="661"/>
      <c r="R22" s="661"/>
      <c r="S22" s="661"/>
      <c r="T22" s="662"/>
      <c r="U22" s="95" t="s">
        <v>18</v>
      </c>
      <c r="V22" s="96"/>
      <c r="W22" s="97"/>
      <c r="X22" s="658">
        <v>0.4375</v>
      </c>
      <c r="Y22" s="658"/>
      <c r="Z22" s="658"/>
      <c r="AA22" s="658"/>
      <c r="AB22" s="658"/>
      <c r="AC22" s="659"/>
      <c r="AD22" s="98" t="s">
        <v>21</v>
      </c>
      <c r="AE22" s="611"/>
      <c r="AF22" s="612"/>
      <c r="AG22" s="612"/>
      <c r="AH22" s="613"/>
      <c r="AI22" s="99" t="s">
        <v>22</v>
      </c>
      <c r="AJ22" s="611"/>
      <c r="AK22" s="612"/>
      <c r="AL22" s="612"/>
      <c r="AM22" s="613"/>
      <c r="AN22" s="608" t="s">
        <v>25</v>
      </c>
      <c r="AO22" s="609"/>
      <c r="AP22" s="609"/>
      <c r="AQ22" s="609"/>
      <c r="AR22" s="610"/>
      <c r="AS22" s="622"/>
      <c r="AT22" s="623"/>
      <c r="AU22" s="623"/>
      <c r="AV22" s="623"/>
      <c r="AW22" s="623"/>
      <c r="AX22" s="624"/>
      <c r="AY22" s="731"/>
      <c r="AZ22" s="732"/>
      <c r="BA22" s="732"/>
      <c r="BB22" s="732"/>
      <c r="BC22" s="732"/>
      <c r="BD22" s="732"/>
      <c r="BE22" s="732"/>
      <c r="BF22" s="733"/>
      <c r="BG22" s="728"/>
      <c r="BH22" s="729"/>
      <c r="BI22" s="729"/>
      <c r="BJ22" s="729"/>
      <c r="BK22" s="729"/>
      <c r="BL22" s="729"/>
      <c r="BM22" s="730"/>
      <c r="BN22" s="620" t="s">
        <v>102</v>
      </c>
      <c r="BO22" s="621"/>
      <c r="BP22" s="621"/>
      <c r="BQ22" s="621"/>
      <c r="BR22" s="621"/>
      <c r="BS22" s="621"/>
      <c r="BT22" s="621"/>
      <c r="BU22" s="621"/>
      <c r="BV22" s="621"/>
      <c r="BW22" s="621"/>
      <c r="BX22" s="621"/>
      <c r="BY22" s="621"/>
      <c r="BZ22" s="621"/>
      <c r="CA22" s="621"/>
      <c r="CB22" s="621"/>
      <c r="CC22" s="621"/>
    </row>
    <row r="23" spans="1:87" x14ac:dyDescent="0.2">
      <c r="A23" s="743"/>
      <c r="B23" s="743"/>
      <c r="C23" s="743"/>
      <c r="D23" s="743"/>
      <c r="E23" s="743"/>
      <c r="F23" s="744"/>
      <c r="G23" s="91" t="s">
        <v>15</v>
      </c>
      <c r="H23" s="92"/>
      <c r="I23" s="93"/>
      <c r="J23" s="663" t="s">
        <v>101</v>
      </c>
      <c r="K23" s="664"/>
      <c r="L23" s="664"/>
      <c r="M23" s="664"/>
      <c r="N23" s="664"/>
      <c r="O23" s="664"/>
      <c r="P23" s="664"/>
      <c r="Q23" s="664"/>
      <c r="R23" s="664"/>
      <c r="S23" s="664"/>
      <c r="T23" s="665"/>
      <c r="U23" s="91" t="s">
        <v>19</v>
      </c>
      <c r="V23" s="92"/>
      <c r="W23" s="93"/>
      <c r="X23" s="666">
        <v>0.57291666666666663</v>
      </c>
      <c r="Y23" s="666"/>
      <c r="Z23" s="666"/>
      <c r="AA23" s="666"/>
      <c r="AB23" s="666"/>
      <c r="AC23" s="667"/>
      <c r="AD23" s="94" t="s">
        <v>23</v>
      </c>
      <c r="AE23" s="614"/>
      <c r="AF23" s="615"/>
      <c r="AG23" s="615"/>
      <c r="AH23" s="607"/>
      <c r="AI23" s="100" t="s">
        <v>24</v>
      </c>
      <c r="AJ23" s="614"/>
      <c r="AK23" s="615"/>
      <c r="AL23" s="615"/>
      <c r="AM23" s="607"/>
      <c r="AN23" s="354">
        <f>SUM(AE22:AH23)+SUM(AJ22:AM23)</f>
        <v>0</v>
      </c>
      <c r="AO23" s="355"/>
      <c r="AP23" s="355"/>
      <c r="AQ23" s="355"/>
      <c r="AR23" s="356"/>
      <c r="AS23" s="625"/>
      <c r="AT23" s="626"/>
      <c r="AU23" s="626"/>
      <c r="AV23" s="626"/>
      <c r="AW23" s="626"/>
      <c r="AX23" s="627"/>
      <c r="AY23" s="724"/>
      <c r="AZ23" s="725"/>
      <c r="BA23" s="725"/>
      <c r="BB23" s="725"/>
      <c r="BC23" s="725"/>
      <c r="BD23" s="725"/>
      <c r="BE23" s="725"/>
      <c r="BF23" s="726"/>
      <c r="BG23" s="721"/>
      <c r="BH23" s="722"/>
      <c r="BI23" s="722"/>
      <c r="BJ23" s="722"/>
      <c r="BK23" s="722"/>
      <c r="BL23" s="722"/>
      <c r="BM23" s="723"/>
      <c r="BN23" s="618"/>
      <c r="BO23" s="619"/>
      <c r="BP23" s="619"/>
      <c r="BQ23" s="619"/>
      <c r="BR23" s="619"/>
      <c r="BS23" s="619"/>
      <c r="BT23" s="619"/>
      <c r="BU23" s="619"/>
      <c r="BV23" s="619"/>
      <c r="BW23" s="619"/>
      <c r="BX23" s="619"/>
      <c r="BY23" s="619"/>
      <c r="BZ23" s="619"/>
      <c r="CA23" s="619"/>
      <c r="CB23" s="619"/>
      <c r="CC23" s="619"/>
    </row>
    <row r="24" spans="1:87" x14ac:dyDescent="0.2">
      <c r="A24" s="802">
        <v>38718</v>
      </c>
      <c r="B24" s="802"/>
      <c r="C24" s="802"/>
      <c r="D24" s="802"/>
      <c r="E24" s="802"/>
      <c r="F24" s="803"/>
      <c r="G24" s="95" t="s">
        <v>14</v>
      </c>
      <c r="H24" s="96"/>
      <c r="I24" s="97"/>
      <c r="J24" s="660" t="s">
        <v>101</v>
      </c>
      <c r="K24" s="661"/>
      <c r="L24" s="661"/>
      <c r="M24" s="661"/>
      <c r="N24" s="661"/>
      <c r="O24" s="661"/>
      <c r="P24" s="661"/>
      <c r="Q24" s="661"/>
      <c r="R24" s="661"/>
      <c r="S24" s="661"/>
      <c r="T24" s="662"/>
      <c r="U24" s="95" t="s">
        <v>18</v>
      </c>
      <c r="V24" s="96"/>
      <c r="W24" s="97"/>
      <c r="X24" s="658"/>
      <c r="Y24" s="658"/>
      <c r="Z24" s="658"/>
      <c r="AA24" s="658"/>
      <c r="AB24" s="658"/>
      <c r="AC24" s="659"/>
      <c r="AD24" s="98" t="s">
        <v>21</v>
      </c>
      <c r="AE24" s="611">
        <v>33</v>
      </c>
      <c r="AF24" s="612"/>
      <c r="AG24" s="612"/>
      <c r="AH24" s="613"/>
      <c r="AI24" s="101" t="s">
        <v>22</v>
      </c>
      <c r="AJ24" s="611"/>
      <c r="AK24" s="612"/>
      <c r="AL24" s="612"/>
      <c r="AM24" s="613"/>
      <c r="AN24" s="608" t="s">
        <v>25</v>
      </c>
      <c r="AO24" s="609"/>
      <c r="AP24" s="609"/>
      <c r="AQ24" s="609"/>
      <c r="AR24" s="610"/>
      <c r="AS24" s="622"/>
      <c r="AT24" s="623"/>
      <c r="AU24" s="623"/>
      <c r="AV24" s="623"/>
      <c r="AW24" s="623"/>
      <c r="AX24" s="624"/>
      <c r="AY24" s="731" t="s">
        <v>104</v>
      </c>
      <c r="AZ24" s="732"/>
      <c r="BA24" s="732"/>
      <c r="BB24" s="732"/>
      <c r="BC24" s="732"/>
      <c r="BD24" s="732"/>
      <c r="BE24" s="732"/>
      <c r="BF24" s="733"/>
      <c r="BG24" s="728">
        <v>84.32</v>
      </c>
      <c r="BH24" s="729"/>
      <c r="BI24" s="729"/>
      <c r="BJ24" s="729"/>
      <c r="BK24" s="729"/>
      <c r="BL24" s="729"/>
      <c r="BM24" s="730"/>
      <c r="BN24" s="620" t="s">
        <v>105</v>
      </c>
      <c r="BO24" s="621"/>
      <c r="BP24" s="621"/>
      <c r="BQ24" s="621"/>
      <c r="BR24" s="621"/>
      <c r="BS24" s="621"/>
      <c r="BT24" s="621"/>
      <c r="BU24" s="621"/>
      <c r="BV24" s="621"/>
      <c r="BW24" s="621"/>
      <c r="BX24" s="621"/>
      <c r="BY24" s="621"/>
      <c r="BZ24" s="621"/>
      <c r="CA24" s="621"/>
      <c r="CB24" s="621"/>
      <c r="CC24" s="621"/>
    </row>
    <row r="25" spans="1:87" x14ac:dyDescent="0.2">
      <c r="A25" s="743"/>
      <c r="B25" s="743"/>
      <c r="C25" s="743"/>
      <c r="D25" s="743"/>
      <c r="E25" s="743"/>
      <c r="F25" s="744"/>
      <c r="G25" s="91" t="s">
        <v>15</v>
      </c>
      <c r="H25" s="92"/>
      <c r="I25" s="93"/>
      <c r="J25" s="663"/>
      <c r="K25" s="664"/>
      <c r="L25" s="664"/>
      <c r="M25" s="664"/>
      <c r="N25" s="664"/>
      <c r="O25" s="664"/>
      <c r="P25" s="664"/>
      <c r="Q25" s="664"/>
      <c r="R25" s="664"/>
      <c r="S25" s="664"/>
      <c r="T25" s="665"/>
      <c r="U25" s="91" t="s">
        <v>19</v>
      </c>
      <c r="V25" s="92"/>
      <c r="W25" s="93"/>
      <c r="X25" s="666"/>
      <c r="Y25" s="666"/>
      <c r="Z25" s="666"/>
      <c r="AA25" s="666"/>
      <c r="AB25" s="666"/>
      <c r="AC25" s="667"/>
      <c r="AD25" s="94" t="s">
        <v>23</v>
      </c>
      <c r="AE25" s="614"/>
      <c r="AF25" s="615"/>
      <c r="AG25" s="615"/>
      <c r="AH25" s="607"/>
      <c r="AI25" s="100" t="s">
        <v>24</v>
      </c>
      <c r="AJ25" s="614"/>
      <c r="AK25" s="615"/>
      <c r="AL25" s="615"/>
      <c r="AM25" s="607"/>
      <c r="AN25" s="354">
        <f>SUM(AE24:AH25)+SUM(AJ24:AM25)</f>
        <v>33</v>
      </c>
      <c r="AO25" s="355"/>
      <c r="AP25" s="355"/>
      <c r="AQ25" s="355"/>
      <c r="AR25" s="356"/>
      <c r="AS25" s="625"/>
      <c r="AT25" s="626"/>
      <c r="AU25" s="626"/>
      <c r="AV25" s="626"/>
      <c r="AW25" s="626"/>
      <c r="AX25" s="627"/>
      <c r="AY25" s="724" t="s">
        <v>129</v>
      </c>
      <c r="AZ25" s="725"/>
      <c r="BA25" s="725"/>
      <c r="BB25" s="725"/>
      <c r="BC25" s="725"/>
      <c r="BD25" s="725"/>
      <c r="BE25" s="725"/>
      <c r="BF25" s="726"/>
      <c r="BG25" s="721"/>
      <c r="BH25" s="722"/>
      <c r="BI25" s="722"/>
      <c r="BJ25" s="722"/>
      <c r="BK25" s="722"/>
      <c r="BL25" s="722"/>
      <c r="BM25" s="723"/>
      <c r="BN25" s="618"/>
      <c r="BO25" s="619"/>
      <c r="BP25" s="619"/>
      <c r="BQ25" s="619"/>
      <c r="BR25" s="619"/>
      <c r="BS25" s="619"/>
      <c r="BT25" s="619"/>
      <c r="BU25" s="619"/>
      <c r="BV25" s="619"/>
      <c r="BW25" s="619"/>
      <c r="BX25" s="619"/>
      <c r="BY25" s="619"/>
      <c r="BZ25" s="619"/>
      <c r="CA25" s="619"/>
      <c r="CB25" s="619"/>
      <c r="CC25" s="619"/>
    </row>
    <row r="26" spans="1:87" x14ac:dyDescent="0.2">
      <c r="A26" s="802">
        <v>38721</v>
      </c>
      <c r="B26" s="802"/>
      <c r="C26" s="802"/>
      <c r="D26" s="802"/>
      <c r="E26" s="802"/>
      <c r="F26" s="803"/>
      <c r="G26" s="95" t="s">
        <v>14</v>
      </c>
      <c r="H26" s="96"/>
      <c r="I26" s="97"/>
      <c r="J26" s="660" t="s">
        <v>101</v>
      </c>
      <c r="K26" s="661"/>
      <c r="L26" s="661"/>
      <c r="M26" s="661"/>
      <c r="N26" s="661"/>
      <c r="O26" s="661"/>
      <c r="P26" s="661"/>
      <c r="Q26" s="661"/>
      <c r="R26" s="661"/>
      <c r="S26" s="661"/>
      <c r="T26" s="662"/>
      <c r="U26" s="95" t="s">
        <v>18</v>
      </c>
      <c r="V26" s="96"/>
      <c r="W26" s="97"/>
      <c r="X26" s="658">
        <v>0.2638888888888889</v>
      </c>
      <c r="Y26" s="658"/>
      <c r="Z26" s="658"/>
      <c r="AA26" s="658"/>
      <c r="AB26" s="658"/>
      <c r="AC26" s="659"/>
      <c r="AD26" s="98" t="s">
        <v>21</v>
      </c>
      <c r="AE26" s="611"/>
      <c r="AF26" s="612"/>
      <c r="AG26" s="612"/>
      <c r="AH26" s="613"/>
      <c r="AI26" s="101" t="s">
        <v>22</v>
      </c>
      <c r="AJ26" s="611">
        <v>11</v>
      </c>
      <c r="AK26" s="612"/>
      <c r="AL26" s="612"/>
      <c r="AM26" s="613"/>
      <c r="AN26" s="608" t="s">
        <v>25</v>
      </c>
      <c r="AO26" s="609"/>
      <c r="AP26" s="609"/>
      <c r="AQ26" s="609"/>
      <c r="AR26" s="610"/>
      <c r="AS26" s="622"/>
      <c r="AT26" s="623"/>
      <c r="AU26" s="623"/>
      <c r="AV26" s="623"/>
      <c r="AW26" s="623"/>
      <c r="AX26" s="624"/>
      <c r="AY26" s="731"/>
      <c r="AZ26" s="732"/>
      <c r="BA26" s="732"/>
      <c r="BB26" s="732"/>
      <c r="BC26" s="732"/>
      <c r="BD26" s="732"/>
      <c r="BE26" s="732"/>
      <c r="BF26" s="733"/>
      <c r="BG26" s="728"/>
      <c r="BH26" s="729"/>
      <c r="BI26" s="729"/>
      <c r="BJ26" s="729"/>
      <c r="BK26" s="729"/>
      <c r="BL26" s="729"/>
      <c r="BM26" s="730"/>
      <c r="BN26" s="620" t="s">
        <v>103</v>
      </c>
      <c r="BO26" s="621"/>
      <c r="BP26" s="621"/>
      <c r="BQ26" s="621"/>
      <c r="BR26" s="621"/>
      <c r="BS26" s="621"/>
      <c r="BT26" s="621"/>
      <c r="BU26" s="621"/>
      <c r="BV26" s="621"/>
      <c r="BW26" s="621"/>
      <c r="BX26" s="621"/>
      <c r="BY26" s="621"/>
      <c r="BZ26" s="621"/>
      <c r="CA26" s="621"/>
      <c r="CB26" s="621"/>
      <c r="CC26" s="621"/>
    </row>
    <row r="27" spans="1:87" x14ac:dyDescent="0.2">
      <c r="A27" s="743"/>
      <c r="B27" s="743"/>
      <c r="C27" s="743"/>
      <c r="D27" s="743"/>
      <c r="E27" s="743"/>
      <c r="F27" s="744"/>
      <c r="G27" s="91" t="s">
        <v>15</v>
      </c>
      <c r="H27" s="92"/>
      <c r="I27" s="93"/>
      <c r="J27" s="663" t="s">
        <v>100</v>
      </c>
      <c r="K27" s="664"/>
      <c r="L27" s="664"/>
      <c r="M27" s="664"/>
      <c r="N27" s="664"/>
      <c r="O27" s="664"/>
      <c r="P27" s="664"/>
      <c r="Q27" s="664"/>
      <c r="R27" s="664"/>
      <c r="S27" s="664"/>
      <c r="T27" s="665"/>
      <c r="U27" s="91" t="s">
        <v>19</v>
      </c>
      <c r="V27" s="92"/>
      <c r="W27" s="93"/>
      <c r="X27" s="666">
        <v>0.5625</v>
      </c>
      <c r="Y27" s="666"/>
      <c r="Z27" s="666"/>
      <c r="AA27" s="666"/>
      <c r="AB27" s="666"/>
      <c r="AC27" s="667"/>
      <c r="AD27" s="94" t="s">
        <v>23</v>
      </c>
      <c r="AE27" s="614"/>
      <c r="AF27" s="615"/>
      <c r="AG27" s="615"/>
      <c r="AH27" s="607"/>
      <c r="AI27" s="100" t="s">
        <v>24</v>
      </c>
      <c r="AJ27" s="614"/>
      <c r="AK27" s="615"/>
      <c r="AL27" s="615"/>
      <c r="AM27" s="607"/>
      <c r="AN27" s="354">
        <f>SUM(AE26:AH27)+SUM(AJ26:AM27)</f>
        <v>11</v>
      </c>
      <c r="AO27" s="355"/>
      <c r="AP27" s="355"/>
      <c r="AQ27" s="355"/>
      <c r="AR27" s="356"/>
      <c r="AS27" s="625"/>
      <c r="AT27" s="626"/>
      <c r="AU27" s="626"/>
      <c r="AV27" s="626"/>
      <c r="AW27" s="626"/>
      <c r="AX27" s="627"/>
      <c r="AY27" s="724"/>
      <c r="AZ27" s="725"/>
      <c r="BA27" s="725"/>
      <c r="BB27" s="725"/>
      <c r="BC27" s="725"/>
      <c r="BD27" s="725"/>
      <c r="BE27" s="725"/>
      <c r="BF27" s="726"/>
      <c r="BG27" s="721"/>
      <c r="BH27" s="722"/>
      <c r="BI27" s="722"/>
      <c r="BJ27" s="722"/>
      <c r="BK27" s="722"/>
      <c r="BL27" s="722"/>
      <c r="BM27" s="723"/>
      <c r="BN27" s="618"/>
      <c r="BO27" s="619"/>
      <c r="BP27" s="619"/>
      <c r="BQ27" s="619"/>
      <c r="BR27" s="619"/>
      <c r="BS27" s="619"/>
      <c r="BT27" s="619"/>
      <c r="BU27" s="619"/>
      <c r="BV27" s="619"/>
      <c r="BW27" s="619"/>
      <c r="BX27" s="619"/>
      <c r="BY27" s="619"/>
      <c r="BZ27" s="619"/>
      <c r="CA27" s="619"/>
      <c r="CB27" s="619"/>
      <c r="CC27" s="619"/>
    </row>
    <row r="28" spans="1:87" x14ac:dyDescent="0.2">
      <c r="A28" s="802">
        <v>38721</v>
      </c>
      <c r="B28" s="802"/>
      <c r="C28" s="802"/>
      <c r="D28" s="802"/>
      <c r="E28" s="802"/>
      <c r="F28" s="803"/>
      <c r="G28" s="95" t="s">
        <v>14</v>
      </c>
      <c r="H28" s="96"/>
      <c r="I28" s="97"/>
      <c r="J28" s="660" t="s">
        <v>100</v>
      </c>
      <c r="K28" s="661"/>
      <c r="L28" s="661"/>
      <c r="M28" s="661"/>
      <c r="N28" s="661"/>
      <c r="O28" s="661"/>
      <c r="P28" s="661"/>
      <c r="Q28" s="661"/>
      <c r="R28" s="661"/>
      <c r="S28" s="661"/>
      <c r="T28" s="662"/>
      <c r="U28" s="95" t="s">
        <v>18</v>
      </c>
      <c r="V28" s="96"/>
      <c r="W28" s="97"/>
      <c r="X28" s="658">
        <v>0.60416666666666663</v>
      </c>
      <c r="Y28" s="658"/>
      <c r="Z28" s="658"/>
      <c r="AA28" s="658"/>
      <c r="AB28" s="658"/>
      <c r="AC28" s="659"/>
      <c r="AD28" s="98" t="s">
        <v>21</v>
      </c>
      <c r="AE28" s="611"/>
      <c r="AF28" s="612"/>
      <c r="AG28" s="612"/>
      <c r="AH28" s="613"/>
      <c r="AI28" s="101" t="s">
        <v>22</v>
      </c>
      <c r="AJ28" s="611"/>
      <c r="AK28" s="612"/>
      <c r="AL28" s="612"/>
      <c r="AM28" s="613"/>
      <c r="AN28" s="608" t="s">
        <v>25</v>
      </c>
      <c r="AO28" s="609"/>
      <c r="AP28" s="609"/>
      <c r="AQ28" s="609"/>
      <c r="AR28" s="610"/>
      <c r="AS28" s="622">
        <v>80</v>
      </c>
      <c r="AT28" s="623"/>
      <c r="AU28" s="623"/>
      <c r="AV28" s="623"/>
      <c r="AW28" s="623"/>
      <c r="AX28" s="624"/>
      <c r="AY28" s="731"/>
      <c r="AZ28" s="732"/>
      <c r="BA28" s="732"/>
      <c r="BB28" s="732"/>
      <c r="BC28" s="732"/>
      <c r="BD28" s="732"/>
      <c r="BE28" s="732"/>
      <c r="BF28" s="733"/>
      <c r="BG28" s="728"/>
      <c r="BH28" s="729"/>
      <c r="BI28" s="729"/>
      <c r="BJ28" s="729"/>
      <c r="BK28" s="729"/>
      <c r="BL28" s="729"/>
      <c r="BM28" s="730"/>
      <c r="BN28" s="620"/>
      <c r="BO28" s="621"/>
      <c r="BP28" s="621"/>
      <c r="BQ28" s="621"/>
      <c r="BR28" s="621"/>
      <c r="BS28" s="621"/>
      <c r="BT28" s="621"/>
      <c r="BU28" s="621"/>
      <c r="BV28" s="621"/>
      <c r="BW28" s="621"/>
      <c r="BX28" s="621"/>
      <c r="BY28" s="621"/>
      <c r="BZ28" s="621"/>
      <c r="CA28" s="621"/>
      <c r="CB28" s="621"/>
      <c r="CC28" s="621"/>
    </row>
    <row r="29" spans="1:87" x14ac:dyDescent="0.2">
      <c r="A29" s="743"/>
      <c r="B29" s="743"/>
      <c r="C29" s="743"/>
      <c r="D29" s="743"/>
      <c r="E29" s="743"/>
      <c r="F29" s="744"/>
      <c r="G29" s="91" t="s">
        <v>15</v>
      </c>
      <c r="H29" s="92"/>
      <c r="I29" s="93"/>
      <c r="J29" s="663" t="s">
        <v>99</v>
      </c>
      <c r="K29" s="664"/>
      <c r="L29" s="664"/>
      <c r="M29" s="664"/>
      <c r="N29" s="664"/>
      <c r="O29" s="664"/>
      <c r="P29" s="664"/>
      <c r="Q29" s="664"/>
      <c r="R29" s="664"/>
      <c r="S29" s="664"/>
      <c r="T29" s="665"/>
      <c r="U29" s="91" t="s">
        <v>19</v>
      </c>
      <c r="V29" s="92"/>
      <c r="W29" s="93"/>
      <c r="X29" s="666">
        <v>0.66666666666666663</v>
      </c>
      <c r="Y29" s="666"/>
      <c r="Z29" s="666"/>
      <c r="AA29" s="666"/>
      <c r="AB29" s="666"/>
      <c r="AC29" s="667"/>
      <c r="AD29" s="94" t="s">
        <v>23</v>
      </c>
      <c r="AE29" s="614"/>
      <c r="AF29" s="615"/>
      <c r="AG29" s="615"/>
      <c r="AH29" s="607"/>
      <c r="AI29" s="100" t="s">
        <v>24</v>
      </c>
      <c r="AJ29" s="614"/>
      <c r="AK29" s="615"/>
      <c r="AL29" s="615"/>
      <c r="AM29" s="607"/>
      <c r="AN29" s="354">
        <f>SUM(AE28:AH29)+SUM(AJ28:AM29)</f>
        <v>0</v>
      </c>
      <c r="AO29" s="355"/>
      <c r="AP29" s="355"/>
      <c r="AQ29" s="355"/>
      <c r="AR29" s="356"/>
      <c r="AS29" s="625"/>
      <c r="AT29" s="626"/>
      <c r="AU29" s="626"/>
      <c r="AV29" s="626"/>
      <c r="AW29" s="626"/>
      <c r="AX29" s="627"/>
      <c r="AY29" s="724"/>
      <c r="AZ29" s="725"/>
      <c r="BA29" s="725"/>
      <c r="BB29" s="725"/>
      <c r="BC29" s="725"/>
      <c r="BD29" s="725"/>
      <c r="BE29" s="725"/>
      <c r="BF29" s="726"/>
      <c r="BG29" s="721"/>
      <c r="BH29" s="722"/>
      <c r="BI29" s="722"/>
      <c r="BJ29" s="722"/>
      <c r="BK29" s="722"/>
      <c r="BL29" s="722"/>
      <c r="BM29" s="723"/>
      <c r="BN29" s="618"/>
      <c r="BO29" s="619"/>
      <c r="BP29" s="619"/>
      <c r="BQ29" s="619"/>
      <c r="BR29" s="619"/>
      <c r="BS29" s="619"/>
      <c r="BT29" s="619"/>
      <c r="BU29" s="619"/>
      <c r="BV29" s="619"/>
      <c r="BW29" s="619"/>
      <c r="BX29" s="619"/>
      <c r="BY29" s="619"/>
      <c r="BZ29" s="619"/>
      <c r="CA29" s="619"/>
      <c r="CB29" s="619"/>
      <c r="CC29" s="619"/>
    </row>
    <row r="30" spans="1:87" x14ac:dyDescent="0.2">
      <c r="A30" s="802"/>
      <c r="B30" s="802"/>
      <c r="C30" s="802"/>
      <c r="D30" s="802"/>
      <c r="E30" s="802"/>
      <c r="F30" s="803"/>
      <c r="G30" s="95" t="s">
        <v>14</v>
      </c>
      <c r="H30" s="96"/>
      <c r="I30" s="97"/>
      <c r="J30" s="660"/>
      <c r="K30" s="661"/>
      <c r="L30" s="661"/>
      <c r="M30" s="661"/>
      <c r="N30" s="661"/>
      <c r="O30" s="661"/>
      <c r="P30" s="661"/>
      <c r="Q30" s="661"/>
      <c r="R30" s="661"/>
      <c r="S30" s="661"/>
      <c r="T30" s="662"/>
      <c r="U30" s="95" t="s">
        <v>18</v>
      </c>
      <c r="V30" s="96"/>
      <c r="W30" s="97"/>
      <c r="X30" s="658"/>
      <c r="Y30" s="658"/>
      <c r="Z30" s="658"/>
      <c r="AA30" s="658"/>
      <c r="AB30" s="658"/>
      <c r="AC30" s="659"/>
      <c r="AD30" s="98" t="s">
        <v>21</v>
      </c>
      <c r="AE30" s="611"/>
      <c r="AF30" s="612"/>
      <c r="AG30" s="612"/>
      <c r="AH30" s="613"/>
      <c r="AI30" s="102" t="s">
        <v>22</v>
      </c>
      <c r="AJ30" s="611"/>
      <c r="AK30" s="612"/>
      <c r="AL30" s="612"/>
      <c r="AM30" s="613"/>
      <c r="AN30" s="608" t="s">
        <v>25</v>
      </c>
      <c r="AO30" s="609"/>
      <c r="AP30" s="609"/>
      <c r="AQ30" s="609"/>
      <c r="AR30" s="610"/>
      <c r="AS30" s="622"/>
      <c r="AT30" s="623"/>
      <c r="AU30" s="623"/>
      <c r="AV30" s="623"/>
      <c r="AW30" s="623"/>
      <c r="AX30" s="624"/>
      <c r="AY30" s="731"/>
      <c r="AZ30" s="732"/>
      <c r="BA30" s="732"/>
      <c r="BB30" s="732"/>
      <c r="BC30" s="732"/>
      <c r="BD30" s="732"/>
      <c r="BE30" s="732"/>
      <c r="BF30" s="733"/>
      <c r="BG30" s="728"/>
      <c r="BH30" s="729"/>
      <c r="BI30" s="729"/>
      <c r="BJ30" s="729"/>
      <c r="BK30" s="729"/>
      <c r="BL30" s="729"/>
      <c r="BM30" s="730"/>
      <c r="BN30" s="620"/>
      <c r="BO30" s="621"/>
      <c r="BP30" s="621"/>
      <c r="BQ30" s="621"/>
      <c r="BR30" s="621"/>
      <c r="BS30" s="621"/>
      <c r="BT30" s="621"/>
      <c r="BU30" s="621"/>
      <c r="BV30" s="621"/>
      <c r="BW30" s="621"/>
      <c r="BX30" s="621"/>
      <c r="BY30" s="621"/>
      <c r="BZ30" s="621"/>
      <c r="CA30" s="621"/>
      <c r="CB30" s="621"/>
      <c r="CC30" s="621"/>
    </row>
    <row r="31" spans="1:87" x14ac:dyDescent="0.2">
      <c r="A31" s="741"/>
      <c r="B31" s="741"/>
      <c r="C31" s="741"/>
      <c r="D31" s="741"/>
      <c r="E31" s="741"/>
      <c r="F31" s="742"/>
      <c r="G31" s="51" t="s">
        <v>15</v>
      </c>
      <c r="H31" s="52"/>
      <c r="I31" s="103"/>
      <c r="J31" s="809"/>
      <c r="K31" s="810"/>
      <c r="L31" s="810"/>
      <c r="M31" s="810"/>
      <c r="N31" s="810"/>
      <c r="O31" s="810"/>
      <c r="P31" s="810"/>
      <c r="Q31" s="810"/>
      <c r="R31" s="810"/>
      <c r="S31" s="810"/>
      <c r="T31" s="811"/>
      <c r="U31" s="51" t="s">
        <v>19</v>
      </c>
      <c r="V31" s="52"/>
      <c r="W31" s="103"/>
      <c r="X31" s="734"/>
      <c r="Y31" s="734"/>
      <c r="Z31" s="734"/>
      <c r="AA31" s="734"/>
      <c r="AB31" s="734"/>
      <c r="AC31" s="735"/>
      <c r="AD31" s="104" t="s">
        <v>23</v>
      </c>
      <c r="AE31" s="605"/>
      <c r="AF31" s="606"/>
      <c r="AG31" s="606"/>
      <c r="AH31" s="607"/>
      <c r="AI31" s="100" t="s">
        <v>24</v>
      </c>
      <c r="AJ31" s="614"/>
      <c r="AK31" s="615"/>
      <c r="AL31" s="615"/>
      <c r="AM31" s="607"/>
      <c r="AN31" s="354">
        <f>SUM(AE30:AH31)+SUM(AJ30:AM31)</f>
        <v>0</v>
      </c>
      <c r="AO31" s="355"/>
      <c r="AP31" s="355"/>
      <c r="AQ31" s="355"/>
      <c r="AR31" s="356"/>
      <c r="AS31" s="625"/>
      <c r="AT31" s="626"/>
      <c r="AU31" s="626"/>
      <c r="AV31" s="626"/>
      <c r="AW31" s="626"/>
      <c r="AX31" s="627"/>
      <c r="AY31" s="724"/>
      <c r="AZ31" s="725"/>
      <c r="BA31" s="725"/>
      <c r="BB31" s="725"/>
      <c r="BC31" s="725"/>
      <c r="BD31" s="725"/>
      <c r="BE31" s="725"/>
      <c r="BF31" s="726"/>
      <c r="BG31" s="721"/>
      <c r="BH31" s="722"/>
      <c r="BI31" s="722"/>
      <c r="BJ31" s="722"/>
      <c r="BK31" s="722"/>
      <c r="BL31" s="722"/>
      <c r="BM31" s="723"/>
      <c r="BN31" s="618"/>
      <c r="BO31" s="619"/>
      <c r="BP31" s="619"/>
      <c r="BQ31" s="619"/>
      <c r="BR31" s="619"/>
      <c r="BS31" s="619"/>
      <c r="BT31" s="619"/>
      <c r="BU31" s="619"/>
      <c r="BV31" s="619"/>
      <c r="BW31" s="619"/>
      <c r="BX31" s="619"/>
      <c r="BY31" s="619"/>
      <c r="BZ31" s="619"/>
      <c r="CA31" s="619"/>
      <c r="CB31" s="619"/>
      <c r="CC31" s="619"/>
    </row>
    <row r="32" spans="1:87" ht="13.5" customHeight="1" x14ac:dyDescent="0.2">
      <c r="A32" s="806" t="s">
        <v>148</v>
      </c>
      <c r="B32" s="807"/>
      <c r="C32" s="807"/>
      <c r="D32" s="807"/>
      <c r="E32" s="807"/>
      <c r="F32" s="807"/>
      <c r="G32" s="807"/>
      <c r="H32" s="807"/>
      <c r="I32" s="807"/>
      <c r="J32" s="807"/>
      <c r="K32" s="807"/>
      <c r="L32" s="807"/>
      <c r="M32" s="807"/>
      <c r="N32" s="807"/>
      <c r="O32" s="807"/>
      <c r="P32" s="807"/>
      <c r="Q32" s="807"/>
      <c r="R32" s="807"/>
      <c r="S32" s="807"/>
      <c r="T32" s="807"/>
      <c r="U32" s="807"/>
      <c r="V32" s="807"/>
      <c r="W32" s="807"/>
      <c r="X32" s="807"/>
      <c r="Y32" s="807"/>
      <c r="Z32" s="807"/>
      <c r="AA32" s="807"/>
      <c r="AB32" s="807"/>
      <c r="AC32" s="807"/>
      <c r="AD32" s="807"/>
      <c r="AE32" s="807"/>
      <c r="AF32" s="807"/>
      <c r="AG32" s="807"/>
      <c r="AH32" s="105" t="s">
        <v>73</v>
      </c>
      <c r="AI32" s="105"/>
      <c r="AJ32" s="105"/>
      <c r="AK32" s="105"/>
      <c r="AL32" s="105"/>
      <c r="AM32" s="106"/>
      <c r="AN32" s="681">
        <f>AN21+AN23+AN25+AN27+AN29+AN31</f>
        <v>54</v>
      </c>
      <c r="AO32" s="682"/>
      <c r="AP32" s="682"/>
      <c r="AQ32" s="682"/>
      <c r="AR32" s="683"/>
      <c r="AS32" s="709">
        <f>SUM(AS20:AX31)</f>
        <v>160</v>
      </c>
      <c r="AT32" s="710"/>
      <c r="AU32" s="710"/>
      <c r="AV32" s="710"/>
      <c r="AW32" s="710"/>
      <c r="AX32" s="711"/>
      <c r="AY32" s="107" t="s">
        <v>69</v>
      </c>
      <c r="AZ32" s="107"/>
      <c r="BA32" s="107"/>
      <c r="BB32" s="107"/>
      <c r="BC32" s="107"/>
      <c r="BD32" s="107"/>
      <c r="BE32" s="107"/>
      <c r="BF32" s="107"/>
      <c r="BG32" s="681">
        <f>SUM(BG20:BM31)</f>
        <v>84.32</v>
      </c>
      <c r="BH32" s="682"/>
      <c r="BI32" s="682"/>
      <c r="BJ32" s="682"/>
      <c r="BK32" s="682"/>
      <c r="BL32" s="682"/>
      <c r="BM32" s="683"/>
      <c r="BN32" s="74" t="s">
        <v>33</v>
      </c>
      <c r="BO32" s="53"/>
      <c r="BP32" s="53"/>
      <c r="BQ32" s="53"/>
      <c r="BR32" s="53"/>
      <c r="BS32" s="53"/>
      <c r="BT32" s="53"/>
      <c r="BU32" s="53"/>
      <c r="BV32" s="53"/>
      <c r="BW32" s="53"/>
      <c r="BX32" s="53"/>
      <c r="BY32" s="53"/>
      <c r="BZ32" s="53"/>
      <c r="CA32" s="53"/>
      <c r="CB32" s="53"/>
    </row>
    <row r="33" spans="1:82" ht="12.75" customHeight="1" x14ac:dyDescent="0.2">
      <c r="A33" s="638" t="s">
        <v>140</v>
      </c>
      <c r="B33" s="639"/>
      <c r="C33" s="640"/>
      <c r="D33" s="804" t="s">
        <v>152</v>
      </c>
      <c r="E33" s="639"/>
      <c r="F33" s="639"/>
      <c r="G33" s="805"/>
      <c r="H33" s="638" t="s">
        <v>30</v>
      </c>
      <c r="I33" s="639"/>
      <c r="J33" s="639"/>
      <c r="K33" s="640"/>
      <c r="L33" s="638" t="s">
        <v>142</v>
      </c>
      <c r="M33" s="639"/>
      <c r="N33" s="639"/>
      <c r="O33" s="640"/>
      <c r="P33" s="638" t="s">
        <v>153</v>
      </c>
      <c r="Q33" s="639"/>
      <c r="R33" s="639"/>
      <c r="S33" s="639"/>
      <c r="T33" s="639"/>
      <c r="U33" s="639"/>
      <c r="V33" s="640"/>
      <c r="W33" s="638" t="s">
        <v>154</v>
      </c>
      <c r="X33" s="639"/>
      <c r="Y33" s="639"/>
      <c r="Z33" s="639"/>
      <c r="AA33" s="640"/>
      <c r="AB33" s="812" t="s">
        <v>28</v>
      </c>
      <c r="AC33" s="813"/>
      <c r="AD33" s="813"/>
      <c r="AE33" s="813"/>
      <c r="AF33" s="813"/>
      <c r="AG33" s="813"/>
      <c r="AH33" s="108" t="s">
        <v>74</v>
      </c>
      <c r="AI33" s="105"/>
      <c r="AJ33" s="105"/>
      <c r="AK33" s="105"/>
      <c r="AL33" s="105"/>
      <c r="AM33" s="106"/>
      <c r="AN33" s="681">
        <f>'FORM - page 2'!AN39</f>
        <v>0</v>
      </c>
      <c r="AO33" s="682"/>
      <c r="AP33" s="682"/>
      <c r="AQ33" s="682"/>
      <c r="AR33" s="683"/>
      <c r="AS33" s="709">
        <f>'FORM - page 2'!AS39</f>
        <v>0</v>
      </c>
      <c r="AT33" s="710"/>
      <c r="AU33" s="710"/>
      <c r="AV33" s="710"/>
      <c r="AW33" s="710"/>
      <c r="AX33" s="711"/>
      <c r="AY33" s="109" t="s">
        <v>70</v>
      </c>
      <c r="AZ33" s="677">
        <v>0.65</v>
      </c>
      <c r="BA33" s="677"/>
      <c r="BB33" s="678"/>
      <c r="BC33" s="107" t="s">
        <v>71</v>
      </c>
      <c r="BD33" s="107"/>
      <c r="BE33" s="107"/>
      <c r="BF33" s="107"/>
      <c r="BG33" s="681">
        <f>'FORM - page 2'!BG39</f>
        <v>0</v>
      </c>
      <c r="BH33" s="682"/>
      <c r="BI33" s="682"/>
      <c r="BJ33" s="682"/>
      <c r="BK33" s="682"/>
      <c r="BL33" s="682"/>
      <c r="BM33" s="683"/>
      <c r="BN33" s="837" t="s">
        <v>106</v>
      </c>
      <c r="BO33" s="838"/>
      <c r="BP33" s="838"/>
      <c r="BQ33" s="838"/>
      <c r="BR33" s="838"/>
      <c r="BS33" s="838"/>
      <c r="BT33" s="838"/>
      <c r="BU33" s="838"/>
      <c r="BV33" s="838"/>
      <c r="BW33" s="838"/>
      <c r="BX33" s="838"/>
      <c r="BY33" s="838"/>
      <c r="BZ33" s="838"/>
      <c r="CA33" s="838"/>
      <c r="CB33" s="838"/>
      <c r="CC33" s="838"/>
      <c r="CD33" s="838"/>
    </row>
    <row r="34" spans="1:82" ht="12.75" customHeight="1" x14ac:dyDescent="0.2">
      <c r="A34" s="634" t="s">
        <v>156</v>
      </c>
      <c r="B34" s="635"/>
      <c r="C34" s="636"/>
      <c r="D34" s="645" t="s">
        <v>157</v>
      </c>
      <c r="E34" s="635"/>
      <c r="F34" s="635"/>
      <c r="G34" s="636"/>
      <c r="H34" s="645" t="s">
        <v>158</v>
      </c>
      <c r="I34" s="635"/>
      <c r="J34" s="635"/>
      <c r="K34" s="636"/>
      <c r="L34" s="645" t="s">
        <v>159</v>
      </c>
      <c r="M34" s="635"/>
      <c r="N34" s="635"/>
      <c r="O34" s="636"/>
      <c r="P34" s="645" t="s">
        <v>160</v>
      </c>
      <c r="Q34" s="637"/>
      <c r="R34" s="637"/>
      <c r="S34" s="637"/>
      <c r="T34" s="637"/>
      <c r="U34" s="637"/>
      <c r="V34" s="641"/>
      <c r="W34" s="645" t="s">
        <v>169</v>
      </c>
      <c r="X34" s="637"/>
      <c r="Y34" s="637"/>
      <c r="Z34" s="637"/>
      <c r="AA34" s="641"/>
      <c r="AB34" s="738">
        <v>142.32</v>
      </c>
      <c r="AC34" s="739"/>
      <c r="AD34" s="739"/>
      <c r="AE34" s="739"/>
      <c r="AF34" s="739"/>
      <c r="AG34" s="740"/>
      <c r="AH34" s="692" t="s">
        <v>40</v>
      </c>
      <c r="AI34" s="693"/>
      <c r="AJ34" s="693"/>
      <c r="AK34" s="693"/>
      <c r="AL34" s="693"/>
      <c r="AM34" s="694"/>
      <c r="AN34" s="689" t="s">
        <v>41</v>
      </c>
      <c r="AO34" s="690"/>
      <c r="AP34" s="690"/>
      <c r="AQ34" s="690"/>
      <c r="AR34" s="691"/>
      <c r="AS34" s="671" t="s">
        <v>81</v>
      </c>
      <c r="AT34" s="672"/>
      <c r="AU34" s="672"/>
      <c r="AV34" s="672"/>
      <c r="AW34" s="672"/>
      <c r="AX34" s="672"/>
      <c r="AY34" s="673"/>
      <c r="AZ34" s="673"/>
      <c r="BA34" s="673"/>
      <c r="BB34" s="673"/>
      <c r="BC34" s="673"/>
      <c r="BD34" s="110" t="s">
        <v>43</v>
      </c>
      <c r="BE34" s="110"/>
      <c r="BF34" s="110"/>
      <c r="BG34" s="689" t="s">
        <v>44</v>
      </c>
      <c r="BH34" s="690"/>
      <c r="BI34" s="690"/>
      <c r="BJ34" s="690"/>
      <c r="BK34" s="690"/>
      <c r="BL34" s="690"/>
      <c r="BM34" s="691"/>
      <c r="BN34" s="837"/>
      <c r="BO34" s="838"/>
      <c r="BP34" s="838"/>
      <c r="BQ34" s="838"/>
      <c r="BR34" s="838"/>
      <c r="BS34" s="838"/>
      <c r="BT34" s="838"/>
      <c r="BU34" s="838"/>
      <c r="BV34" s="838"/>
      <c r="BW34" s="838"/>
      <c r="BX34" s="838"/>
      <c r="BY34" s="838"/>
      <c r="BZ34" s="838"/>
      <c r="CA34" s="838"/>
      <c r="CB34" s="838"/>
      <c r="CC34" s="838"/>
      <c r="CD34" s="838"/>
    </row>
    <row r="35" spans="1:82" x14ac:dyDescent="0.2">
      <c r="A35" s="637"/>
      <c r="B35" s="635"/>
      <c r="C35" s="636"/>
      <c r="D35" s="644"/>
      <c r="E35" s="635"/>
      <c r="F35" s="635"/>
      <c r="G35" s="636"/>
      <c r="H35" s="644"/>
      <c r="I35" s="635"/>
      <c r="J35" s="635"/>
      <c r="K35" s="636"/>
      <c r="L35" s="644"/>
      <c r="M35" s="635"/>
      <c r="N35" s="635"/>
      <c r="O35" s="636"/>
      <c r="P35" s="644"/>
      <c r="Q35" s="637"/>
      <c r="R35" s="637"/>
      <c r="S35" s="637"/>
      <c r="T35" s="637"/>
      <c r="U35" s="637"/>
      <c r="V35" s="641"/>
      <c r="W35" s="644"/>
      <c r="X35" s="637"/>
      <c r="Y35" s="637"/>
      <c r="Z35" s="637"/>
      <c r="AA35" s="641"/>
      <c r="AB35" s="655"/>
      <c r="AC35" s="656"/>
      <c r="AD35" s="656"/>
      <c r="AE35" s="656"/>
      <c r="AF35" s="656"/>
      <c r="AG35" s="657"/>
      <c r="AH35" s="706" t="s">
        <v>42</v>
      </c>
      <c r="AI35" s="707"/>
      <c r="AJ35" s="707"/>
      <c r="AK35" s="707"/>
      <c r="AL35" s="707"/>
      <c r="AM35" s="708"/>
      <c r="AN35" s="680">
        <f>AN32+AN33</f>
        <v>54</v>
      </c>
      <c r="AO35" s="355"/>
      <c r="AP35" s="355"/>
      <c r="AQ35" s="355"/>
      <c r="AR35" s="356"/>
      <c r="AS35" s="625">
        <f>AS32+AS33</f>
        <v>160</v>
      </c>
      <c r="AT35" s="626"/>
      <c r="AU35" s="626"/>
      <c r="AV35" s="626"/>
      <c r="AW35" s="626"/>
      <c r="AX35" s="626"/>
      <c r="AY35" s="695">
        <f>AS35*AZ33</f>
        <v>104</v>
      </c>
      <c r="AZ35" s="695"/>
      <c r="BA35" s="695"/>
      <c r="BB35" s="695"/>
      <c r="BC35" s="695"/>
      <c r="BD35" s="695"/>
      <c r="BE35" s="695"/>
      <c r="BF35" s="696"/>
      <c r="BG35" s="688">
        <f>BG32+BG33</f>
        <v>84.32</v>
      </c>
      <c r="BH35" s="603"/>
      <c r="BI35" s="603"/>
      <c r="BJ35" s="603"/>
      <c r="BK35" s="603"/>
      <c r="BL35" s="603"/>
      <c r="BM35" s="604"/>
      <c r="BN35" s="837"/>
      <c r="BO35" s="838"/>
      <c r="BP35" s="838"/>
      <c r="BQ35" s="838"/>
      <c r="BR35" s="838"/>
      <c r="BS35" s="838"/>
      <c r="BT35" s="838"/>
      <c r="BU35" s="838"/>
      <c r="BV35" s="838"/>
      <c r="BW35" s="838"/>
      <c r="BX35" s="838"/>
      <c r="BY35" s="838"/>
      <c r="BZ35" s="838"/>
      <c r="CA35" s="838"/>
      <c r="CB35" s="838"/>
      <c r="CC35" s="838"/>
      <c r="CD35" s="838"/>
    </row>
    <row r="36" spans="1:82" ht="13.5" thickBot="1" x14ac:dyDescent="0.25">
      <c r="A36" s="635"/>
      <c r="B36" s="635"/>
      <c r="C36" s="636"/>
      <c r="D36" s="643"/>
      <c r="E36" s="635"/>
      <c r="F36" s="635"/>
      <c r="G36" s="636"/>
      <c r="H36" s="643"/>
      <c r="I36" s="635"/>
      <c r="J36" s="635"/>
      <c r="K36" s="636"/>
      <c r="L36" s="643"/>
      <c r="M36" s="635"/>
      <c r="N36" s="635"/>
      <c r="O36" s="636"/>
      <c r="P36" s="644"/>
      <c r="Q36" s="637"/>
      <c r="R36" s="637"/>
      <c r="S36" s="637"/>
      <c r="T36" s="637"/>
      <c r="U36" s="637"/>
      <c r="V36" s="641"/>
      <c r="W36" s="644"/>
      <c r="X36" s="637"/>
      <c r="Y36" s="637"/>
      <c r="Z36" s="637"/>
      <c r="AA36" s="641"/>
      <c r="AB36" s="655"/>
      <c r="AC36" s="656"/>
      <c r="AD36" s="656"/>
      <c r="AE36" s="656"/>
      <c r="AF36" s="656"/>
      <c r="AG36" s="657"/>
      <c r="AH36" s="53"/>
      <c r="AI36" s="53" t="s">
        <v>72</v>
      </c>
      <c r="AJ36" s="53"/>
      <c r="AK36" s="53"/>
      <c r="AL36" s="53"/>
      <c r="AM36" s="53"/>
      <c r="AN36" s="53"/>
      <c r="AO36" s="53"/>
      <c r="AP36" s="53"/>
      <c r="AQ36" s="53"/>
      <c r="AR36" s="53"/>
      <c r="AS36" s="53"/>
      <c r="AT36" s="53"/>
      <c r="AU36" s="53"/>
      <c r="AV36" s="53"/>
      <c r="AW36" s="697" t="s">
        <v>45</v>
      </c>
      <c r="AX36" s="698"/>
      <c r="AY36" s="698"/>
      <c r="AZ36" s="698"/>
      <c r="BA36" s="698"/>
      <c r="BB36" s="698"/>
      <c r="BC36" s="698"/>
      <c r="BD36" s="698"/>
      <c r="BE36" s="698"/>
      <c r="BF36" s="699"/>
      <c r="BG36" s="703" t="s">
        <v>49</v>
      </c>
      <c r="BH36" s="686"/>
      <c r="BI36" s="686"/>
      <c r="BJ36" s="686"/>
      <c r="BK36" s="686"/>
      <c r="BL36" s="686"/>
      <c r="BM36" s="687"/>
      <c r="BN36" s="837"/>
      <c r="BO36" s="838"/>
      <c r="BP36" s="838"/>
      <c r="BQ36" s="838"/>
      <c r="BR36" s="838"/>
      <c r="BS36" s="838"/>
      <c r="BT36" s="838"/>
      <c r="BU36" s="838"/>
      <c r="BV36" s="838"/>
      <c r="BW36" s="838"/>
      <c r="BX36" s="838"/>
      <c r="BY36" s="838"/>
      <c r="BZ36" s="838"/>
      <c r="CA36" s="838"/>
      <c r="CB36" s="838"/>
      <c r="CC36" s="838"/>
      <c r="CD36" s="838"/>
    </row>
    <row r="37" spans="1:82" ht="13.5" customHeight="1" thickBot="1" x14ac:dyDescent="0.25">
      <c r="A37" s="652" t="s">
        <v>165</v>
      </c>
      <c r="B37" s="653"/>
      <c r="C37" s="653"/>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653"/>
      <c r="AG37" s="654"/>
      <c r="AH37" s="53"/>
      <c r="AI37" s="819" t="s">
        <v>38</v>
      </c>
      <c r="AJ37" s="819"/>
      <c r="AK37" s="819"/>
      <c r="AL37" s="819"/>
      <c r="AM37" s="819"/>
      <c r="AN37" s="819"/>
      <c r="AO37" s="819"/>
      <c r="AP37" s="819"/>
      <c r="AQ37" s="819"/>
      <c r="AR37" s="819"/>
      <c r="AS37" s="819"/>
      <c r="AT37" s="819"/>
      <c r="AU37" s="53"/>
      <c r="AV37" s="53"/>
      <c r="AW37" s="700" t="s">
        <v>46</v>
      </c>
      <c r="AX37" s="701"/>
      <c r="AY37" s="701"/>
      <c r="AZ37" s="701"/>
      <c r="BA37" s="701"/>
      <c r="BB37" s="701"/>
      <c r="BC37" s="701"/>
      <c r="BD37" s="701"/>
      <c r="BE37" s="701"/>
      <c r="BF37" s="702"/>
      <c r="BG37" s="688">
        <f>AN35+AY35+BG35</f>
        <v>242.32</v>
      </c>
      <c r="BH37" s="603"/>
      <c r="BI37" s="603"/>
      <c r="BJ37" s="603"/>
      <c r="BK37" s="603"/>
      <c r="BL37" s="603"/>
      <c r="BM37" s="604"/>
      <c r="BN37" s="837"/>
      <c r="BO37" s="838"/>
      <c r="BP37" s="838"/>
      <c r="BQ37" s="838"/>
      <c r="BR37" s="838"/>
      <c r="BS37" s="838"/>
      <c r="BT37" s="838"/>
      <c r="BU37" s="838"/>
      <c r="BV37" s="838"/>
      <c r="BW37" s="838"/>
      <c r="BX37" s="838"/>
      <c r="BY37" s="838"/>
      <c r="BZ37" s="838"/>
      <c r="CA37" s="838"/>
      <c r="CB37" s="838"/>
      <c r="CC37" s="838"/>
      <c r="CD37" s="838"/>
    </row>
    <row r="38" spans="1:82" ht="13.5" customHeight="1" thickBot="1" x14ac:dyDescent="0.25">
      <c r="A38" s="638" t="s">
        <v>31</v>
      </c>
      <c r="B38" s="639"/>
      <c r="C38" s="640"/>
      <c r="D38" s="736" t="s">
        <v>32</v>
      </c>
      <c r="E38" s="737"/>
      <c r="F38" s="737"/>
      <c r="G38" s="808"/>
      <c r="H38" s="736" t="s">
        <v>145</v>
      </c>
      <c r="I38" s="737"/>
      <c r="J38" s="737"/>
      <c r="K38" s="737"/>
      <c r="L38" s="646" t="s">
        <v>30</v>
      </c>
      <c r="M38" s="647"/>
      <c r="N38" s="647"/>
      <c r="O38" s="648"/>
      <c r="P38" s="649" t="s">
        <v>146</v>
      </c>
      <c r="Q38" s="650"/>
      <c r="R38" s="650"/>
      <c r="S38" s="650"/>
      <c r="T38" s="650"/>
      <c r="U38" s="650"/>
      <c r="V38" s="651"/>
      <c r="W38" s="804" t="s">
        <v>154</v>
      </c>
      <c r="X38" s="639"/>
      <c r="Y38" s="639"/>
      <c r="Z38" s="639"/>
      <c r="AA38" s="640"/>
      <c r="AB38" s="812" t="s">
        <v>28</v>
      </c>
      <c r="AC38" s="813"/>
      <c r="AD38" s="813"/>
      <c r="AE38" s="813"/>
      <c r="AF38" s="813"/>
      <c r="AG38" s="813"/>
      <c r="AH38" s="53"/>
      <c r="AI38" s="819" t="s">
        <v>39</v>
      </c>
      <c r="AJ38" s="819"/>
      <c r="AK38" s="819"/>
      <c r="AL38" s="819"/>
      <c r="AM38" s="819"/>
      <c r="AN38" s="819"/>
      <c r="AO38" s="819"/>
      <c r="AP38" s="819"/>
      <c r="AQ38" s="819"/>
      <c r="AR38" s="819"/>
      <c r="AS38" s="819"/>
      <c r="AT38" s="819"/>
      <c r="AU38" s="53"/>
      <c r="AV38" s="53"/>
      <c r="AW38" s="674" t="s">
        <v>47</v>
      </c>
      <c r="AX38" s="675"/>
      <c r="AY38" s="675"/>
      <c r="AZ38" s="675"/>
      <c r="BA38" s="675"/>
      <c r="BB38" s="675"/>
      <c r="BC38" s="675"/>
      <c r="BD38" s="675"/>
      <c r="BE38" s="675"/>
      <c r="BF38" s="676"/>
      <c r="BG38" s="685" t="s">
        <v>50</v>
      </c>
      <c r="BH38" s="686"/>
      <c r="BI38" s="686"/>
      <c r="BJ38" s="686"/>
      <c r="BK38" s="686"/>
      <c r="BL38" s="686"/>
      <c r="BM38" s="687"/>
      <c r="BN38" s="837"/>
      <c r="BO38" s="838"/>
      <c r="BP38" s="838"/>
      <c r="BQ38" s="838"/>
      <c r="BR38" s="838"/>
      <c r="BS38" s="838"/>
      <c r="BT38" s="838"/>
      <c r="BU38" s="838"/>
      <c r="BV38" s="838"/>
      <c r="BW38" s="838"/>
      <c r="BX38" s="838"/>
      <c r="BY38" s="838"/>
      <c r="BZ38" s="838"/>
      <c r="CA38" s="838"/>
      <c r="CB38" s="838"/>
      <c r="CC38" s="838"/>
      <c r="CD38" s="838"/>
    </row>
    <row r="39" spans="1:82" ht="13.5" thickBot="1" x14ac:dyDescent="0.25">
      <c r="A39" s="847" t="s">
        <v>161</v>
      </c>
      <c r="B39" s="635"/>
      <c r="C39" s="636"/>
      <c r="D39" s="848" t="s">
        <v>162</v>
      </c>
      <c r="E39" s="635"/>
      <c r="F39" s="635"/>
      <c r="G39" s="636"/>
      <c r="H39" s="848" t="s">
        <v>163</v>
      </c>
      <c r="I39" s="635"/>
      <c r="J39" s="635"/>
      <c r="K39" s="636"/>
      <c r="L39" s="643"/>
      <c r="M39" s="635"/>
      <c r="N39" s="635"/>
      <c r="O39" s="635"/>
      <c r="P39" s="219"/>
      <c r="Q39" s="220"/>
      <c r="R39" s="220"/>
      <c r="S39" s="220"/>
      <c r="T39" s="220"/>
      <c r="U39" s="220"/>
      <c r="V39" s="221"/>
      <c r="W39" s="634" t="s">
        <v>169</v>
      </c>
      <c r="X39" s="637"/>
      <c r="Y39" s="637"/>
      <c r="Z39" s="637"/>
      <c r="AA39" s="641"/>
      <c r="AB39" s="849">
        <v>100</v>
      </c>
      <c r="AC39" s="850"/>
      <c r="AD39" s="850"/>
      <c r="AE39" s="850"/>
      <c r="AF39" s="850"/>
      <c r="AG39" s="851"/>
      <c r="AH39" s="53"/>
      <c r="AI39" s="204" t="s">
        <v>62</v>
      </c>
      <c r="AJ39" s="201"/>
      <c r="AK39" s="201"/>
      <c r="AL39" s="201"/>
      <c r="AM39" s="201"/>
      <c r="AN39" s="201"/>
      <c r="AO39" s="201"/>
      <c r="AP39" s="201"/>
      <c r="AQ39" s="201"/>
      <c r="AR39" s="201"/>
      <c r="AS39" s="201"/>
      <c r="AT39" s="202"/>
      <c r="AU39" s="53"/>
      <c r="AV39" s="53"/>
      <c r="AW39" s="171"/>
      <c r="AX39" s="172"/>
      <c r="AY39" s="172"/>
      <c r="AZ39" s="172"/>
      <c r="BA39" s="172"/>
      <c r="BB39" s="172"/>
      <c r="BC39" s="172"/>
      <c r="BD39" s="172"/>
      <c r="BE39" s="172"/>
      <c r="BF39" s="173"/>
      <c r="BG39" s="199"/>
      <c r="BH39" s="174"/>
      <c r="BI39" s="174"/>
      <c r="BJ39" s="174"/>
      <c r="BK39" s="174"/>
      <c r="BL39" s="174"/>
      <c r="BM39" s="200"/>
      <c r="BN39" s="837"/>
      <c r="BO39" s="838"/>
      <c r="BP39" s="838"/>
      <c r="BQ39" s="838"/>
      <c r="BR39" s="838"/>
      <c r="BS39" s="838"/>
      <c r="BT39" s="838"/>
      <c r="BU39" s="838"/>
      <c r="BV39" s="838"/>
      <c r="BW39" s="838"/>
      <c r="BX39" s="838"/>
      <c r="BY39" s="838"/>
      <c r="BZ39" s="838"/>
      <c r="CA39" s="838"/>
      <c r="CB39" s="838"/>
      <c r="CC39" s="838"/>
      <c r="CD39" s="838"/>
    </row>
    <row r="40" spans="1:82" ht="13.5" thickBot="1" x14ac:dyDescent="0.25">
      <c r="A40" s="635"/>
      <c r="B40" s="635"/>
      <c r="C40" s="636"/>
      <c r="D40" s="643"/>
      <c r="E40" s="635"/>
      <c r="F40" s="635"/>
      <c r="G40" s="636"/>
      <c r="H40" s="643"/>
      <c r="I40" s="635"/>
      <c r="J40" s="635"/>
      <c r="K40" s="635"/>
      <c r="L40" s="643"/>
      <c r="M40" s="635"/>
      <c r="N40" s="635"/>
      <c r="O40" s="635"/>
      <c r="P40" s="814"/>
      <c r="Q40" s="815"/>
      <c r="R40" s="815"/>
      <c r="S40" s="815"/>
      <c r="T40" s="815"/>
      <c r="U40" s="815"/>
      <c r="V40" s="816"/>
      <c r="W40" s="637"/>
      <c r="X40" s="637"/>
      <c r="Y40" s="637"/>
      <c r="Z40" s="637"/>
      <c r="AA40" s="641"/>
      <c r="AB40" s="655"/>
      <c r="AC40" s="656"/>
      <c r="AD40" s="656"/>
      <c r="AE40" s="656"/>
      <c r="AF40" s="656"/>
      <c r="AG40" s="657"/>
      <c r="AH40" s="53"/>
      <c r="AI40" s="205"/>
      <c r="AJ40" s="53"/>
      <c r="AK40" s="53"/>
      <c r="AL40" s="53"/>
      <c r="AM40" s="53"/>
      <c r="AN40" s="53"/>
      <c r="AO40" s="53"/>
      <c r="AP40" s="53"/>
      <c r="AQ40" s="53"/>
      <c r="AR40" s="53"/>
      <c r="AS40" s="53"/>
      <c r="AT40" s="203"/>
      <c r="AU40" s="53"/>
      <c r="AV40" s="53"/>
      <c r="AW40" s="674" t="s">
        <v>48</v>
      </c>
      <c r="AX40" s="675"/>
      <c r="AY40" s="675"/>
      <c r="AZ40" s="675"/>
      <c r="BA40" s="675"/>
      <c r="BB40" s="675"/>
      <c r="BC40" s="675"/>
      <c r="BD40" s="675"/>
      <c r="BE40" s="675"/>
      <c r="BF40" s="676"/>
      <c r="BG40" s="603"/>
      <c r="BH40" s="603"/>
      <c r="BI40" s="603"/>
      <c r="BJ40" s="603"/>
      <c r="BK40" s="603"/>
      <c r="BL40" s="603"/>
      <c r="BM40" s="604"/>
      <c r="BN40" s="837"/>
      <c r="BO40" s="838"/>
      <c r="BP40" s="838"/>
      <c r="BQ40" s="838"/>
      <c r="BR40" s="838"/>
      <c r="BS40" s="838"/>
      <c r="BT40" s="838"/>
      <c r="BU40" s="838"/>
      <c r="BV40" s="838"/>
      <c r="BW40" s="838"/>
      <c r="BX40" s="838"/>
      <c r="BY40" s="838"/>
      <c r="BZ40" s="838"/>
      <c r="CA40" s="838"/>
      <c r="CB40" s="838"/>
      <c r="CC40" s="838"/>
      <c r="CD40" s="838"/>
    </row>
    <row r="41" spans="1:82" ht="13.5" customHeight="1" thickBot="1" x14ac:dyDescent="0.25">
      <c r="A41" s="635"/>
      <c r="B41" s="635"/>
      <c r="C41" s="636"/>
      <c r="D41" s="643"/>
      <c r="E41" s="635"/>
      <c r="F41" s="635"/>
      <c r="G41" s="636"/>
      <c r="H41" s="643"/>
      <c r="I41" s="635"/>
      <c r="J41" s="635"/>
      <c r="K41" s="635"/>
      <c r="L41" s="727"/>
      <c r="M41" s="632"/>
      <c r="N41" s="632"/>
      <c r="O41" s="632"/>
      <c r="P41" s="857"/>
      <c r="Q41" s="858"/>
      <c r="R41" s="858"/>
      <c r="S41" s="858"/>
      <c r="T41" s="858"/>
      <c r="U41" s="858"/>
      <c r="V41" s="859"/>
      <c r="W41" s="637"/>
      <c r="X41" s="637"/>
      <c r="Y41" s="637"/>
      <c r="Z41" s="637"/>
      <c r="AA41" s="641"/>
      <c r="AB41" s="655"/>
      <c r="AC41" s="656"/>
      <c r="AD41" s="656"/>
      <c r="AE41" s="656"/>
      <c r="AF41" s="656"/>
      <c r="AG41" s="657"/>
      <c r="AH41" s="53"/>
      <c r="AI41" s="820" t="s">
        <v>63</v>
      </c>
      <c r="AJ41" s="820"/>
      <c r="AK41" s="820"/>
      <c r="AL41" s="820"/>
      <c r="AM41" s="820"/>
      <c r="AN41" s="820"/>
      <c r="AO41" s="820"/>
      <c r="AP41" s="820"/>
      <c r="AQ41" s="820"/>
      <c r="AR41" s="820"/>
      <c r="AS41" s="820"/>
      <c r="AT41" s="820"/>
      <c r="AU41" s="53"/>
      <c r="AV41" s="53"/>
      <c r="AW41" s="674" t="s">
        <v>45</v>
      </c>
      <c r="AX41" s="675"/>
      <c r="AY41" s="675"/>
      <c r="AZ41" s="675"/>
      <c r="BA41" s="675"/>
      <c r="BB41" s="675"/>
      <c r="BC41" s="675"/>
      <c r="BD41" s="675"/>
      <c r="BE41" s="675"/>
      <c r="BF41" s="676"/>
      <c r="BG41" s="685" t="s">
        <v>54</v>
      </c>
      <c r="BH41" s="704"/>
      <c r="BI41" s="704"/>
      <c r="BJ41" s="704"/>
      <c r="BK41" s="704"/>
      <c r="BL41" s="704"/>
      <c r="BM41" s="705"/>
      <c r="BN41" s="837"/>
      <c r="BO41" s="838"/>
      <c r="BP41" s="838"/>
      <c r="BQ41" s="838"/>
      <c r="BR41" s="838"/>
      <c r="BS41" s="838"/>
      <c r="BT41" s="838"/>
      <c r="BU41" s="838"/>
      <c r="BV41" s="838"/>
      <c r="BW41" s="838"/>
      <c r="BX41" s="838"/>
      <c r="BY41" s="838"/>
      <c r="BZ41" s="838"/>
      <c r="CA41" s="838"/>
      <c r="CB41" s="838"/>
      <c r="CC41" s="838"/>
      <c r="CD41" s="838"/>
    </row>
    <row r="42" spans="1:82" ht="13.5" thickBot="1" x14ac:dyDescent="0.25">
      <c r="A42" s="631"/>
      <c r="B42" s="632"/>
      <c r="C42" s="633"/>
      <c r="D42" s="727"/>
      <c r="E42" s="632"/>
      <c r="F42" s="632"/>
      <c r="G42" s="633"/>
      <c r="H42" s="727"/>
      <c r="I42" s="632"/>
      <c r="J42" s="632"/>
      <c r="K42" s="632"/>
      <c r="L42" s="643"/>
      <c r="M42" s="635"/>
      <c r="N42" s="635"/>
      <c r="O42" s="635"/>
      <c r="P42" s="852"/>
      <c r="Q42" s="853"/>
      <c r="R42" s="853"/>
      <c r="S42" s="853"/>
      <c r="T42" s="853"/>
      <c r="U42" s="853"/>
      <c r="V42" s="854"/>
      <c r="W42" s="631"/>
      <c r="X42" s="631"/>
      <c r="Y42" s="631"/>
      <c r="Z42" s="631"/>
      <c r="AA42" s="642"/>
      <c r="AB42" s="655">
        <f>0-BG44</f>
        <v>0</v>
      </c>
      <c r="AC42" s="656"/>
      <c r="AD42" s="656"/>
      <c r="AE42" s="656"/>
      <c r="AF42" s="656"/>
      <c r="AG42" s="657"/>
      <c r="AH42" s="53"/>
      <c r="AI42" s="819" t="s">
        <v>64</v>
      </c>
      <c r="AJ42" s="819"/>
      <c r="AK42" s="819"/>
      <c r="AL42" s="819"/>
      <c r="AM42" s="819"/>
      <c r="AN42" s="819"/>
      <c r="AO42" s="819"/>
      <c r="AP42" s="819"/>
      <c r="AQ42" s="819"/>
      <c r="AR42" s="819"/>
      <c r="AS42" s="819"/>
      <c r="AT42" s="819"/>
      <c r="AU42" s="53"/>
      <c r="AV42" s="53"/>
      <c r="AW42" s="679" t="s">
        <v>51</v>
      </c>
      <c r="AX42" s="675"/>
      <c r="AY42" s="675"/>
      <c r="AZ42" s="675"/>
      <c r="BA42" s="675"/>
      <c r="BB42" s="675"/>
      <c r="BC42" s="675"/>
      <c r="BD42" s="675"/>
      <c r="BE42" s="675"/>
      <c r="BF42" s="676"/>
      <c r="BG42" s="603">
        <f>ROUND(BG37-BG40,2)</f>
        <v>242.32</v>
      </c>
      <c r="BH42" s="603"/>
      <c r="BI42" s="603"/>
      <c r="BJ42" s="603"/>
      <c r="BK42" s="603"/>
      <c r="BL42" s="603"/>
      <c r="BM42" s="604"/>
      <c r="BN42" s="169"/>
      <c r="BO42" s="111" t="s">
        <v>52</v>
      </c>
      <c r="BP42" s="111"/>
      <c r="BQ42" s="111"/>
      <c r="BR42" s="111"/>
      <c r="BS42" s="111"/>
      <c r="BT42" s="111"/>
      <c r="BU42" s="111"/>
      <c r="BV42" s="111"/>
      <c r="BW42" s="111"/>
      <c r="BX42" s="111"/>
      <c r="BY42" s="111"/>
      <c r="BZ42" s="111"/>
      <c r="CA42" s="111"/>
    </row>
    <row r="43" spans="1:82" ht="13.5" thickBot="1" x14ac:dyDescent="0.25">
      <c r="A43" s="130" t="str">
        <f>IF(OR(BG46=0,BG46=AB43),"","TOTAL $ must =")</f>
        <v/>
      </c>
      <c r="B43" s="130"/>
      <c r="C43" s="158"/>
      <c r="D43" s="159"/>
      <c r="E43" s="159"/>
      <c r="F43" s="159"/>
      <c r="G43" s="158"/>
      <c r="H43" s="159"/>
      <c r="I43" s="158"/>
      <c r="J43" s="855" t="str">
        <f>IF(OR(BG46=0,AB43=BG46),"",BG46)</f>
        <v/>
      </c>
      <c r="K43" s="855"/>
      <c r="L43" s="818"/>
      <c r="M43" s="818"/>
      <c r="N43" s="818"/>
      <c r="O43" s="856"/>
      <c r="P43" s="206"/>
      <c r="Q43" s="207"/>
      <c r="R43" s="207"/>
      <c r="S43" s="207"/>
      <c r="T43" s="207"/>
      <c r="U43" s="207" t="s">
        <v>82</v>
      </c>
      <c r="V43" s="207"/>
      <c r="W43" s="70"/>
      <c r="X43" s="70"/>
      <c r="Y43" s="70"/>
      <c r="Z43" s="70"/>
      <c r="AA43" s="54"/>
      <c r="AB43" s="246">
        <f>ROUND(SUM(AB34:AG42),2)</f>
        <v>242.32</v>
      </c>
      <c r="AC43" s="247"/>
      <c r="AD43" s="247"/>
      <c r="AE43" s="247"/>
      <c r="AF43" s="247"/>
      <c r="AG43" s="248"/>
      <c r="AH43" s="53"/>
      <c r="AI43" s="819" t="s">
        <v>65</v>
      </c>
      <c r="AJ43" s="819"/>
      <c r="AK43" s="819"/>
      <c r="AL43" s="819"/>
      <c r="AM43" s="819"/>
      <c r="AN43" s="819"/>
      <c r="AO43" s="819"/>
      <c r="AP43" s="819"/>
      <c r="AQ43" s="819"/>
      <c r="AR43" s="819"/>
      <c r="AS43" s="819"/>
      <c r="AT43" s="819"/>
      <c r="AU43" s="53"/>
      <c r="AV43" s="53"/>
      <c r="AW43" s="674" t="s">
        <v>122</v>
      </c>
      <c r="AX43" s="675"/>
      <c r="AY43" s="675"/>
      <c r="AZ43" s="675"/>
      <c r="BA43" s="675"/>
      <c r="BB43" s="675"/>
      <c r="BC43" s="675"/>
      <c r="BD43" s="675"/>
      <c r="BE43" s="675"/>
      <c r="BF43" s="676"/>
      <c r="BG43" s="685" t="s">
        <v>55</v>
      </c>
      <c r="BH43" s="686"/>
      <c r="BI43" s="686"/>
      <c r="BJ43" s="686"/>
      <c r="BK43" s="686"/>
      <c r="BL43" s="686"/>
      <c r="BM43" s="687"/>
      <c r="BN43" s="169"/>
      <c r="BO43" s="170"/>
      <c r="BP43" s="170"/>
      <c r="BQ43" s="170"/>
      <c r="BR43" s="170"/>
      <c r="BS43" s="170"/>
      <c r="BT43" s="170"/>
      <c r="BU43" s="170"/>
      <c r="BV43" s="170"/>
      <c r="BW43" s="170"/>
      <c r="BX43" s="170"/>
      <c r="BY43" s="170"/>
      <c r="BZ43" s="170"/>
      <c r="CA43" s="170"/>
      <c r="CB43" s="170"/>
      <c r="CC43" s="170"/>
    </row>
    <row r="44" spans="1:82" ht="14.25" customHeight="1" thickBot="1" x14ac:dyDescent="0.25">
      <c r="A44" s="158"/>
      <c r="B44" s="158"/>
      <c r="C44" s="158"/>
      <c r="D44" s="158"/>
      <c r="E44" s="158"/>
      <c r="F44" s="158"/>
      <c r="G44" s="158"/>
      <c r="H44" s="158"/>
      <c r="I44" s="158"/>
      <c r="J44" s="158"/>
      <c r="K44" s="158"/>
      <c r="L44" s="158"/>
      <c r="M44" s="158"/>
      <c r="N44" s="158"/>
      <c r="O44" s="817"/>
      <c r="P44" s="817"/>
      <c r="Q44" s="817"/>
      <c r="R44" s="817"/>
      <c r="S44" s="817"/>
      <c r="T44" s="817"/>
      <c r="U44" s="817"/>
      <c r="V44" s="817"/>
      <c r="W44" s="817"/>
      <c r="X44" s="817"/>
      <c r="Y44" s="817"/>
      <c r="Z44" s="817"/>
      <c r="AA44" s="817"/>
      <c r="AB44" s="817"/>
      <c r="AC44" s="818"/>
      <c r="AD44" s="818"/>
      <c r="AE44" s="818"/>
      <c r="AF44" s="818"/>
      <c r="AG44" s="818"/>
      <c r="AH44" s="818"/>
      <c r="AI44" s="818"/>
      <c r="AJ44" s="818"/>
      <c r="AK44" s="818"/>
      <c r="AL44" s="818"/>
      <c r="AM44" s="818"/>
      <c r="AN44" s="818"/>
      <c r="AO44" s="818"/>
      <c r="AP44" s="818"/>
      <c r="AQ44" s="818"/>
      <c r="AR44" s="818"/>
      <c r="AS44" s="818"/>
      <c r="AT44" s="818"/>
      <c r="AU44" s="53"/>
      <c r="AV44" s="53"/>
      <c r="AW44" s="674" t="s">
        <v>61</v>
      </c>
      <c r="AX44" s="675"/>
      <c r="AY44" s="675"/>
      <c r="AZ44" s="675"/>
      <c r="BA44" s="675"/>
      <c r="BB44" s="675"/>
      <c r="BC44" s="675"/>
      <c r="BD44" s="675"/>
      <c r="BE44" s="675"/>
      <c r="BF44" s="676"/>
      <c r="BG44" s="603"/>
      <c r="BH44" s="603"/>
      <c r="BI44" s="603"/>
      <c r="BJ44" s="603"/>
      <c r="BK44" s="603"/>
      <c r="BL44" s="603"/>
      <c r="BM44" s="604"/>
      <c r="BN44" s="169"/>
      <c r="BO44" s="111" t="s">
        <v>11</v>
      </c>
      <c r="BP44" s="208"/>
      <c r="BQ44" s="208"/>
      <c r="BR44" s="208"/>
      <c r="BS44" s="208"/>
      <c r="BT44" s="208"/>
      <c r="BU44" s="208"/>
      <c r="BV44" s="208"/>
      <c r="BW44" s="208"/>
      <c r="BX44" s="208"/>
      <c r="BY44" s="208"/>
      <c r="BZ44" s="208"/>
      <c r="CA44" s="208"/>
      <c r="CB44" s="170"/>
      <c r="CC44" s="170"/>
    </row>
    <row r="45" spans="1:82" ht="14.25" customHeight="1" thickBot="1" x14ac:dyDescent="0.25">
      <c r="A45" s="53" t="s">
        <v>34</v>
      </c>
      <c r="B45" s="53"/>
      <c r="C45" s="53"/>
      <c r="D45" s="53"/>
      <c r="E45" s="53"/>
      <c r="F45" s="53"/>
      <c r="G45" s="53"/>
      <c r="H45" s="53"/>
      <c r="I45" s="53"/>
      <c r="J45" s="53"/>
      <c r="K45" s="53"/>
      <c r="L45" s="53"/>
      <c r="M45" s="53"/>
      <c r="N45" s="53"/>
      <c r="O45" s="53"/>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3"/>
      <c r="AQ45" s="684"/>
      <c r="AR45" s="684"/>
      <c r="AS45" s="684"/>
      <c r="AT45" s="684"/>
      <c r="AU45" s="684"/>
      <c r="AV45" s="53"/>
      <c r="AW45" s="668" t="s">
        <v>53</v>
      </c>
      <c r="AX45" s="669"/>
      <c r="AY45" s="669"/>
      <c r="AZ45" s="669"/>
      <c r="BA45" s="669"/>
      <c r="BB45" s="669"/>
      <c r="BC45" s="669"/>
      <c r="BD45" s="669"/>
      <c r="BE45" s="669"/>
      <c r="BF45" s="670"/>
      <c r="BG45" s="685" t="s">
        <v>56</v>
      </c>
      <c r="BH45" s="686"/>
      <c r="BI45" s="686"/>
      <c r="BJ45" s="686"/>
      <c r="BK45" s="686"/>
      <c r="BL45" s="686"/>
      <c r="BM45" s="687"/>
      <c r="BN45" s="53"/>
      <c r="BP45" s="52"/>
      <c r="BQ45" s="52"/>
      <c r="BR45" s="52"/>
      <c r="BS45" s="52"/>
      <c r="BT45" s="52"/>
      <c r="BU45" s="52"/>
      <c r="BV45" s="53"/>
      <c r="BW45" s="53"/>
      <c r="BX45" s="53"/>
      <c r="BY45" s="53"/>
      <c r="BZ45" s="53"/>
      <c r="CA45" s="53"/>
      <c r="CB45" s="53"/>
      <c r="CC45" s="53"/>
    </row>
    <row r="46" spans="1:82" ht="13.5" thickBot="1" x14ac:dyDescent="0.25">
      <c r="A46" s="53"/>
      <c r="B46" s="53"/>
      <c r="C46" s="53"/>
      <c r="D46" s="53"/>
      <c r="E46" s="53"/>
      <c r="F46" s="53"/>
      <c r="G46" s="53"/>
      <c r="H46" s="53" t="s">
        <v>67</v>
      </c>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t="s">
        <v>11</v>
      </c>
      <c r="AR46" s="53"/>
      <c r="AS46" s="53"/>
      <c r="AT46" s="53"/>
      <c r="AU46" s="53"/>
      <c r="AV46" s="53"/>
      <c r="AW46" s="668" t="s">
        <v>57</v>
      </c>
      <c r="AX46" s="669"/>
      <c r="AY46" s="669"/>
      <c r="AZ46" s="669"/>
      <c r="BA46" s="669"/>
      <c r="BB46" s="669"/>
      <c r="BC46" s="669"/>
      <c r="BD46" s="669"/>
      <c r="BE46" s="669"/>
      <c r="BF46" s="670"/>
      <c r="BG46" s="603">
        <f>ROUND(BG42-BG44,2)</f>
        <v>242.32</v>
      </c>
      <c r="BH46" s="603"/>
      <c r="BI46" s="603"/>
      <c r="BJ46" s="603"/>
      <c r="BK46" s="603"/>
      <c r="BL46" s="603"/>
      <c r="BM46" s="604"/>
      <c r="BO46" s="111" t="s">
        <v>35</v>
      </c>
      <c r="BP46" s="111"/>
      <c r="BQ46" s="111"/>
      <c r="BR46" s="111"/>
      <c r="BS46" s="111"/>
      <c r="BT46" s="111"/>
      <c r="BU46" s="111"/>
      <c r="BV46" s="111"/>
      <c r="BW46" s="111"/>
      <c r="BX46" s="111"/>
      <c r="BY46" s="111"/>
      <c r="BZ46" s="111"/>
      <c r="CA46" s="111"/>
      <c r="CB46" s="53"/>
      <c r="CC46" s="53"/>
    </row>
    <row r="47" spans="1:82" ht="9.75" customHeight="1" x14ac:dyDescent="0.2">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2" t="s">
        <v>58</v>
      </c>
      <c r="AX47" s="52"/>
      <c r="AY47" s="52"/>
      <c r="AZ47" s="52"/>
      <c r="BA47" s="52"/>
      <c r="BB47" s="52"/>
      <c r="BC47" s="52"/>
      <c r="BD47" s="52"/>
      <c r="BE47" s="52"/>
      <c r="BF47" s="52"/>
      <c r="BG47" s="78"/>
      <c r="BH47" s="78"/>
      <c r="BI47" s="78"/>
      <c r="BJ47" s="78"/>
      <c r="BK47" s="78"/>
      <c r="BL47" s="78"/>
      <c r="BM47" s="111"/>
      <c r="BN47" s="112"/>
      <c r="BO47" s="53"/>
      <c r="BP47" s="53"/>
      <c r="BQ47" s="53"/>
      <c r="BR47" s="53"/>
      <c r="BS47" s="53"/>
      <c r="BT47" s="53"/>
      <c r="BU47" s="53"/>
      <c r="BV47" s="53"/>
      <c r="BW47" s="53"/>
      <c r="BX47" s="53"/>
      <c r="BY47" s="53"/>
      <c r="BZ47" s="53"/>
      <c r="CA47" s="53"/>
      <c r="CB47" s="53"/>
      <c r="CC47" s="53"/>
    </row>
    <row r="48" spans="1:82" ht="12" customHeight="1" x14ac:dyDescent="0.2">
      <c r="A48" s="113"/>
      <c r="B48" s="78"/>
      <c r="C48" s="78"/>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7"/>
      <c r="AT48" s="57"/>
      <c r="AU48" s="57"/>
      <c r="AV48" s="53"/>
      <c r="AW48" s="114" t="s">
        <v>59</v>
      </c>
      <c r="AX48" s="92"/>
      <c r="AY48" s="92"/>
      <c r="AZ48" s="92"/>
      <c r="BA48" s="92"/>
      <c r="BB48" s="92"/>
      <c r="BC48" s="92"/>
      <c r="BD48" s="92"/>
      <c r="BE48" s="92"/>
      <c r="BF48" s="92"/>
      <c r="BG48" s="92"/>
      <c r="BH48" s="92"/>
      <c r="BI48" s="92"/>
      <c r="BJ48" s="92"/>
      <c r="BK48" s="92"/>
      <c r="BL48" s="92"/>
      <c r="BM48" s="55"/>
      <c r="BN48" s="112"/>
      <c r="BO48" s="839" t="s">
        <v>36</v>
      </c>
      <c r="BP48" s="839"/>
      <c r="BQ48" s="839"/>
      <c r="BR48" s="839"/>
      <c r="BS48" s="839"/>
      <c r="BT48" s="839"/>
      <c r="BU48" s="839"/>
      <c r="BV48" s="839"/>
      <c r="BW48" s="839"/>
      <c r="BX48" s="839"/>
      <c r="BY48" s="839"/>
      <c r="BZ48" s="839"/>
      <c r="CA48" s="839"/>
      <c r="CB48" s="839"/>
      <c r="CC48" s="53"/>
    </row>
    <row r="49" spans="1:81" ht="12" customHeight="1" x14ac:dyDescent="0.2">
      <c r="A49" s="52"/>
      <c r="B49" s="52"/>
      <c r="C49" s="52"/>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3"/>
      <c r="AN49" s="53"/>
      <c r="AO49" s="53"/>
      <c r="AP49" s="53"/>
      <c r="AQ49" s="53"/>
      <c r="AR49" s="53"/>
      <c r="AS49" s="53"/>
      <c r="AT49" s="53"/>
      <c r="AU49" s="53"/>
      <c r="AV49" s="53"/>
      <c r="BE49" s="52"/>
      <c r="BF49" s="52"/>
      <c r="BG49" s="52"/>
      <c r="BI49" s="52"/>
      <c r="BJ49" s="52"/>
      <c r="BK49" s="52"/>
      <c r="BL49" s="52"/>
      <c r="BM49" s="52"/>
      <c r="BN49" s="52"/>
      <c r="BO49" s="52"/>
      <c r="BP49" s="52"/>
      <c r="BQ49" s="52"/>
      <c r="BR49" s="53"/>
      <c r="BS49" s="53"/>
      <c r="BT49" s="53"/>
      <c r="BU49" s="53"/>
      <c r="BV49" s="53"/>
      <c r="BW49" s="53"/>
      <c r="BX49" s="53"/>
      <c r="BY49" s="53"/>
      <c r="BZ49" s="53"/>
      <c r="CA49" s="53"/>
      <c r="CB49" s="53"/>
      <c r="CC49" s="53"/>
    </row>
    <row r="50" spans="1:81" ht="14.25" customHeight="1" x14ac:dyDescent="0.2">
      <c r="A50" s="57"/>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row>
    <row r="51" spans="1:81" x14ac:dyDescent="0.2">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row>
    <row r="52" spans="1:81" x14ac:dyDescent="0.2">
      <c r="AK52" s="53"/>
      <c r="AL52" s="53"/>
      <c r="AM52" s="53"/>
      <c r="AN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row>
    <row r="53" spans="1:81" x14ac:dyDescent="0.2">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row>
    <row r="54" spans="1:81" x14ac:dyDescent="0.2">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row>
    <row r="55" spans="1:81" x14ac:dyDescent="0.2">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row>
  </sheetData>
  <sheetProtection sheet="1" objects="1" scenarios="1"/>
  <mergeCells count="265">
    <mergeCell ref="BN33:CD41"/>
    <mergeCell ref="BO48:CB48"/>
    <mergeCell ref="U12:AU14"/>
    <mergeCell ref="AV11:CD14"/>
    <mergeCell ref="A15:CD15"/>
    <mergeCell ref="A39:C39"/>
    <mergeCell ref="D39:G39"/>
    <mergeCell ref="H39:K39"/>
    <mergeCell ref="W39:AA39"/>
    <mergeCell ref="AB39:AG39"/>
    <mergeCell ref="P42:V42"/>
    <mergeCell ref="L35:O35"/>
    <mergeCell ref="L36:O36"/>
    <mergeCell ref="J43:O43"/>
    <mergeCell ref="L42:O42"/>
    <mergeCell ref="H40:K40"/>
    <mergeCell ref="H41:K41"/>
    <mergeCell ref="H42:K42"/>
    <mergeCell ref="P41:V41"/>
    <mergeCell ref="L40:O40"/>
    <mergeCell ref="U18:AC18"/>
    <mergeCell ref="U19:AC19"/>
    <mergeCell ref="BG32:BM32"/>
    <mergeCell ref="BG33:BM33"/>
    <mergeCell ref="A1:AN1"/>
    <mergeCell ref="AP1:BM4"/>
    <mergeCell ref="A2:J2"/>
    <mergeCell ref="K2:R2"/>
    <mergeCell ref="AF2:AM2"/>
    <mergeCell ref="B4:I4"/>
    <mergeCell ref="M4:R4"/>
    <mergeCell ref="W4:AD4"/>
    <mergeCell ref="AF4:AJ4"/>
    <mergeCell ref="O44:AB44"/>
    <mergeCell ref="AC44:AT44"/>
    <mergeCell ref="AI43:AT43"/>
    <mergeCell ref="AI37:AT37"/>
    <mergeCell ref="AI38:AT38"/>
    <mergeCell ref="AI41:AT41"/>
    <mergeCell ref="AI42:AT42"/>
    <mergeCell ref="W35:AA35"/>
    <mergeCell ref="AB38:AG38"/>
    <mergeCell ref="W40:AA40"/>
    <mergeCell ref="AB43:AG43"/>
    <mergeCell ref="BG24:BM24"/>
    <mergeCell ref="BG25:BM25"/>
    <mergeCell ref="AY24:BF24"/>
    <mergeCell ref="P36:V36"/>
    <mergeCell ref="D38:G38"/>
    <mergeCell ref="D40:G40"/>
    <mergeCell ref="BG26:BM26"/>
    <mergeCell ref="BG27:BM27"/>
    <mergeCell ref="AY26:BF26"/>
    <mergeCell ref="AY27:BF27"/>
    <mergeCell ref="J31:T31"/>
    <mergeCell ref="AS28:AX29"/>
    <mergeCell ref="AB35:AG35"/>
    <mergeCell ref="AB36:AG36"/>
    <mergeCell ref="AB33:AG33"/>
    <mergeCell ref="P40:V40"/>
    <mergeCell ref="W38:AA38"/>
    <mergeCell ref="AY31:BF31"/>
    <mergeCell ref="AS26:AX27"/>
    <mergeCell ref="AJ26:AM26"/>
    <mergeCell ref="AN27:AR27"/>
    <mergeCell ref="AY28:BF28"/>
    <mergeCell ref="A30:F30"/>
    <mergeCell ref="A29:F29"/>
    <mergeCell ref="A31:F31"/>
    <mergeCell ref="A24:F24"/>
    <mergeCell ref="A25:F25"/>
    <mergeCell ref="A26:F26"/>
    <mergeCell ref="A27:F27"/>
    <mergeCell ref="A28:F28"/>
    <mergeCell ref="AB41:AG41"/>
    <mergeCell ref="A22:F22"/>
    <mergeCell ref="AE26:AH26"/>
    <mergeCell ref="X27:AC27"/>
    <mergeCell ref="AE28:AH28"/>
    <mergeCell ref="X26:AC26"/>
    <mergeCell ref="A33:C33"/>
    <mergeCell ref="D33:G33"/>
    <mergeCell ref="H33:K33"/>
    <mergeCell ref="L33:O33"/>
    <mergeCell ref="P33:V33"/>
    <mergeCell ref="W33:AA33"/>
    <mergeCell ref="A32:AG32"/>
    <mergeCell ref="X29:AC29"/>
    <mergeCell ref="J29:T29"/>
    <mergeCell ref="X30:AC30"/>
    <mergeCell ref="X28:AC28"/>
    <mergeCell ref="A23:F23"/>
    <mergeCell ref="J20:T20"/>
    <mergeCell ref="J21:T21"/>
    <mergeCell ref="BG22:BM22"/>
    <mergeCell ref="BG23:BM23"/>
    <mergeCell ref="AY22:BF22"/>
    <mergeCell ref="AY23:BF23"/>
    <mergeCell ref="BH16:CC16"/>
    <mergeCell ref="AY19:BF19"/>
    <mergeCell ref="BG19:BM19"/>
    <mergeCell ref="AY18:BM18"/>
    <mergeCell ref="AJ20:AM20"/>
    <mergeCell ref="BN18:CC18"/>
    <mergeCell ref="BN19:CC19"/>
    <mergeCell ref="G19:T19"/>
    <mergeCell ref="AD18:AR18"/>
    <mergeCell ref="AS18:AX19"/>
    <mergeCell ref="AD19:AR19"/>
    <mergeCell ref="AR16:BG16"/>
    <mergeCell ref="X22:AC22"/>
    <mergeCell ref="AS22:AX23"/>
    <mergeCell ref="AE20:AH20"/>
    <mergeCell ref="AE21:AH21"/>
    <mergeCell ref="J22:T22"/>
    <mergeCell ref="A20:F20"/>
    <mergeCell ref="A21:F21"/>
    <mergeCell ref="X20:AC20"/>
    <mergeCell ref="X21:AC21"/>
    <mergeCell ref="AY20:BF20"/>
    <mergeCell ref="AY21:BF21"/>
    <mergeCell ref="BE7:BI7"/>
    <mergeCell ref="BJ7:CB7"/>
    <mergeCell ref="A9:T9"/>
    <mergeCell ref="AU9:BK9"/>
    <mergeCell ref="BL9:CC9"/>
    <mergeCell ref="AY7:BD7"/>
    <mergeCell ref="AA8:AT8"/>
    <mergeCell ref="U9:Z9"/>
    <mergeCell ref="AA9:AT9"/>
    <mergeCell ref="E12:T12"/>
    <mergeCell ref="AQ11:AU11"/>
    <mergeCell ref="A16:AG16"/>
    <mergeCell ref="A17:V17"/>
    <mergeCell ref="W17:AQ17"/>
    <mergeCell ref="E11:T11"/>
    <mergeCell ref="A18:F18"/>
    <mergeCell ref="A19:F19"/>
    <mergeCell ref="G18:T18"/>
    <mergeCell ref="E14:T14"/>
    <mergeCell ref="AR17:CC17"/>
    <mergeCell ref="BG20:BM20"/>
    <mergeCell ref="BG21:BM21"/>
    <mergeCell ref="AY25:BF25"/>
    <mergeCell ref="D41:G41"/>
    <mergeCell ref="D42:G42"/>
    <mergeCell ref="BG28:BM28"/>
    <mergeCell ref="BG29:BM29"/>
    <mergeCell ref="BG30:BM30"/>
    <mergeCell ref="BG31:BM31"/>
    <mergeCell ref="AY29:BF29"/>
    <mergeCell ref="AY30:BF30"/>
    <mergeCell ref="X31:AC31"/>
    <mergeCell ref="J30:T30"/>
    <mergeCell ref="AE29:AH29"/>
    <mergeCell ref="H38:K38"/>
    <mergeCell ref="L34:O34"/>
    <mergeCell ref="P34:V34"/>
    <mergeCell ref="H34:K34"/>
    <mergeCell ref="L41:O41"/>
    <mergeCell ref="AB34:AG34"/>
    <mergeCell ref="W34:AA34"/>
    <mergeCell ref="P35:V35"/>
    <mergeCell ref="AN31:AR31"/>
    <mergeCell ref="AN28:AR28"/>
    <mergeCell ref="AN29:AR29"/>
    <mergeCell ref="AJ29:AM29"/>
    <mergeCell ref="AJ28:AM28"/>
    <mergeCell ref="AS32:AX32"/>
    <mergeCell ref="AS33:AX33"/>
    <mergeCell ref="AS30:AX31"/>
    <mergeCell ref="J28:T28"/>
    <mergeCell ref="AE30:AH30"/>
    <mergeCell ref="BG45:BM45"/>
    <mergeCell ref="BG37:BM37"/>
    <mergeCell ref="BG40:BM40"/>
    <mergeCell ref="BG42:BM42"/>
    <mergeCell ref="BG44:BM44"/>
    <mergeCell ref="BG34:BM34"/>
    <mergeCell ref="AH34:AM34"/>
    <mergeCell ref="AN34:AR34"/>
    <mergeCell ref="BG35:BM35"/>
    <mergeCell ref="AS35:AX35"/>
    <mergeCell ref="AY35:BF35"/>
    <mergeCell ref="AW36:BF36"/>
    <mergeCell ref="AW37:BF37"/>
    <mergeCell ref="AW38:BF38"/>
    <mergeCell ref="BG36:BM36"/>
    <mergeCell ref="BG38:BM38"/>
    <mergeCell ref="BG41:BM41"/>
    <mergeCell ref="AW44:BF44"/>
    <mergeCell ref="AW45:BF45"/>
    <mergeCell ref="AH35:AM35"/>
    <mergeCell ref="BG43:BM43"/>
    <mergeCell ref="AW46:BF46"/>
    <mergeCell ref="AS34:BC34"/>
    <mergeCell ref="AW43:BF43"/>
    <mergeCell ref="AZ33:BB33"/>
    <mergeCell ref="AW40:BF40"/>
    <mergeCell ref="AW41:BF41"/>
    <mergeCell ref="AW42:BF42"/>
    <mergeCell ref="AN35:AR35"/>
    <mergeCell ref="AN32:AR32"/>
    <mergeCell ref="AQ45:AU45"/>
    <mergeCell ref="AN33:AR33"/>
    <mergeCell ref="AJ27:AM27"/>
    <mergeCell ref="AE27:AH27"/>
    <mergeCell ref="X24:AC24"/>
    <mergeCell ref="J26:T26"/>
    <mergeCell ref="J27:T27"/>
    <mergeCell ref="J23:T23"/>
    <mergeCell ref="J24:T24"/>
    <mergeCell ref="J25:T25"/>
    <mergeCell ref="AJ24:AM24"/>
    <mergeCell ref="AJ25:AM25"/>
    <mergeCell ref="AE23:AH23"/>
    <mergeCell ref="AE24:AH24"/>
    <mergeCell ref="AE25:AH25"/>
    <mergeCell ref="X23:AC23"/>
    <mergeCell ref="X25:AC25"/>
    <mergeCell ref="A42:C42"/>
    <mergeCell ref="A34:C34"/>
    <mergeCell ref="A35:C35"/>
    <mergeCell ref="A36:C36"/>
    <mergeCell ref="A38:C38"/>
    <mergeCell ref="A40:C40"/>
    <mergeCell ref="A41:C41"/>
    <mergeCell ref="W41:AA41"/>
    <mergeCell ref="W42:AA42"/>
    <mergeCell ref="H36:K36"/>
    <mergeCell ref="W36:AA36"/>
    <mergeCell ref="D36:G36"/>
    <mergeCell ref="D34:G34"/>
    <mergeCell ref="D35:G35"/>
    <mergeCell ref="H35:K35"/>
    <mergeCell ref="L38:O38"/>
    <mergeCell ref="L39:O39"/>
    <mergeCell ref="P38:V38"/>
    <mergeCell ref="A37:AG37"/>
    <mergeCell ref="AB42:AG42"/>
    <mergeCell ref="AB40:AG40"/>
    <mergeCell ref="BG46:BM46"/>
    <mergeCell ref="AE31:AH31"/>
    <mergeCell ref="AN30:AR30"/>
    <mergeCell ref="AJ30:AM30"/>
    <mergeCell ref="AJ31:AM31"/>
    <mergeCell ref="BN20:CC21"/>
    <mergeCell ref="BN22:CC23"/>
    <mergeCell ref="BN24:CC25"/>
    <mergeCell ref="AS24:AX25"/>
    <mergeCell ref="AN20:AR20"/>
    <mergeCell ref="AN22:AR22"/>
    <mergeCell ref="AN24:AR24"/>
    <mergeCell ref="AN26:AR26"/>
    <mergeCell ref="AN21:AR21"/>
    <mergeCell ref="AN23:AR23"/>
    <mergeCell ref="AN25:AR25"/>
    <mergeCell ref="BN26:CC27"/>
    <mergeCell ref="BN28:CC29"/>
    <mergeCell ref="BN30:CC31"/>
    <mergeCell ref="AJ21:AM21"/>
    <mergeCell ref="AJ22:AM22"/>
    <mergeCell ref="AJ23:AM23"/>
    <mergeCell ref="AE22:AH22"/>
    <mergeCell ref="AS20:AX21"/>
  </mergeCells>
  <phoneticPr fontId="0" type="noConversion"/>
  <dataValidations xWindow="405" yWindow="385" count="32">
    <dataValidation allowBlank="1" showInputMessage="1" showErrorMessage="1" promptTitle="FUND TYPE" prompt="Enter your numeric, three (3) digit fund type here.  " sqref="A33" xr:uid="{00000000-0002-0000-0400-000000000000}"/>
    <dataValidation allowBlank="1" showInputMessage="1" showErrorMessage="1" promptTitle="NATURAL ACCOUNT or EXPENSE TYPE" prompt="Enter your numeric, six (6) digit Natural Account number (or Expense Type for Projects/Grants) here.  NOTE:  This field was formerly known as the &quot;Object Code&quot; and defines the type of item or service to be purchased." sqref="L33" xr:uid="{00000000-0002-0000-0400-000001000000}"/>
    <dataValidation allowBlank="1" showInputMessage="1" showErrorMessage="1" promptTitle="PROJECT NUMBER" prompt="Enter your alpha-numeric nine (9) digit PROJECT NUMBER here - two (2) letters followed by seven (7) numbers - e.g., AA0101010._x000a__x000a_If there is no project number, enter 9 zeros." sqref="P33" xr:uid="{00000000-0002-0000-0400-000002000000}"/>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18:AD19 AE18:AR18" xr:uid="{00000000-0002-0000-0400-000003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18:AC19" xr:uid="{00000000-0002-0000-0400-000004000000}"/>
    <dataValidation allowBlank="1" showInputMessage="1" showErrorMessage="1" promptTitle="IF MEALS WERE AT YOUR EXPENSE" prompt="Show ACTUAL costs or per diem RATES._x000a__x000a_RATES are at www.finance.ohiou.edu/travel (SPLIT - 25%B, 25%L, 50%D. Use whole $ amts-round down for B, up for L)._x000a__x000a_ACTUALS: Attach all receipts_x000a__x000a_PCARD: Place a &quot;P&quot; in the space._x000a__x000a_OTHERWISE PROVIDED: Leave space blank" sqref="AD20" xr:uid="{00000000-0002-0000-0400-000005000000}"/>
    <dataValidation allowBlank="1" showInputMessage="1" showErrorMessage="1" promptTitle="For reimbursable hotel expenses" prompt="Enter only the basic daily rate, plus taxes, in the H boxes.  List other eligible expenses (e.g., business calls) under &quot;All Other&quot; expenses.  NOTE:  No expenses paid by pcard are reimbursable.  Put a &quot;P&quot; in the H box if you used your pcard for the hotel." sqref="AI21" xr:uid="{00000000-0002-0000-0400-000006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18:AX19" xr:uid="{00000000-0002-0000-0400-000007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19:BM19" xr:uid="{00000000-0002-0000-0400-000008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18:CC19" xr:uid="{00000000-0002-0000-0400-000009000000}"/>
    <dataValidation allowBlank="1" showInputMessage="1" showErrorMessage="1" promptTitle="List all account numbers" prompt="to be charged, and the dollar amount to be charged to each.  NOTE:  The TOTAL $ at the end of the $Amount column must equal the TOTAL TO BE REIMBURSED (5) at the bottom of this form." sqref="A32" xr:uid="{00000000-0002-0000-0400-00000A000000}"/>
    <dataValidation allowBlank="1" showInputMessage="1" showErrorMessage="1" promptTitle="MAKE ADJUSTMENTS HERE" prompt="All amounts listed above should be gross-i.e., should show entire out-of-pocket expense, or full per-diem or mileage amounts. _x000a__x000a_If the department does not allow full reimbursement, enter the adjustment here.  Enter a positive amount-it will be subtracted." sqref="AW38:BF40" xr:uid="{00000000-0002-0000-0400-00000B000000}"/>
    <dataValidation allowBlank="1" showInputMessage="1" showErrorMessage="1" promptTitle="ENTER ENTIRE AMOUNT" prompt="If you received a travel advance from OU Foundation, enter the amount of that advance here.  _x000a__x000a_Enter a positive amount - it will be subtracted from the total." sqref="AW44:BF44" xr:uid="{00000000-0002-0000-0400-00000C000000}"/>
    <dataValidation allowBlank="1" showInputMessage="1" showErrorMessage="1" promptTitle="For reimbursement, sign form and" prompt="obtain approval signature(s). Send form to the General Accting Office, 218 HDL.  A check will be sent to the traveler.  OR, for immediate payment-$300 or less only-take the signed, approved form, with all attachments, to the Chubb Hall cashier's window." sqref="AW45:BF46" xr:uid="{00000000-0002-0000-0400-00000D000000}"/>
    <dataValidation allowBlank="1" showInputMessage="1" showErrorMessage="1" promptTitle="Are per diem amounts correct?" prompt="Check for current per diem amounts at:_x000a__x000a_www.finance.ohiou.edu/travel" sqref="AI37" xr:uid="{00000000-0002-0000-0400-00000E000000}"/>
    <dataValidation allowBlank="1" showInputMessage="1" showErrorMessage="1" promptTitle="Mark the calls on the hotel bill" prompt="&quot;B&quot; for business calls_x000a__x000a_&quot;BP&quot; for personal calls home to report your well-being (no more than 5 minutes, daily)_x000a__x000a_All other phone calls are the responsibility of the traveler, and must not be placed on pcard or listed for reimbursement." sqref="AI38:AI39" xr:uid="{00000000-0002-0000-0400-00000F000000}"/>
    <dataValidation allowBlank="1" showInputMessage="1" showErrorMessage="1" promptTitle="Conference Registration" prompt="If you attended a conference (seminar, workshop, etc.), the registration form, as well as the agenda and/or program must be attached to this form." sqref="AI41" xr:uid="{00000000-0002-0000-0400-000010000000}"/>
    <dataValidation allowBlank="1" showInputMessage="1" showErrorMessage="1" promptTitle="Attach itemized hotel bill" prompt="to this form.  If you used your pcard to pay for the hotel bill, put the original hotel folio (itemized bill) with your pcard statement and attach a copy to this form." sqref="AI42" xr:uid="{00000000-0002-0000-0400-000011000000}"/>
    <dataValidation allowBlank="1" showInputMessage="1" showErrorMessage="1" promptTitle="Itemized receipts are needed" prompt="AUTO-RENTAL-attach original receipts &amp; rental agreement, or copies if pcard was used._x000a__x000a_ALL OTHER EXPENSES:_x000a_ON PCARD - attach receipts to your monthly pcard statement only._x000a_AT YOUR EXPENSE - attach receipts as needed to this form." sqref="AI43" xr:uid="{00000000-0002-0000-0400-00001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18:BM18 AY19:BF19" xr:uid="{00000000-0002-0000-0400-000013000000}"/>
    <dataValidation type="custom" errorStyle="information" allowBlank="1" showInputMessage="1" showErrorMessage="1" errorTitle="MISSING HEADER INFORMATION" error="See yellow cell above right for details.  Complete all header information at the top of this form before continuing." sqref="J20:T31" xr:uid="{00000000-0002-0000-0400-000014000000}">
      <formula1>$A$15=""</formula1>
    </dataValidation>
    <dataValidation type="custom" errorStyle="information" allowBlank="1" showInputMessage="1" showErrorMessage="1" errorTitle="MISSING CARDHOLDER NAME" error="In the drop down box above, you indicated a card other than the traveler's was used.  Fill out Cardnolder name above before continuing." sqref="A22:F31" xr:uid="{00000000-0002-0000-0400-000015000000}">
      <formula1>$CA$6=0</formula1>
    </dataValidation>
    <dataValidation type="custom" errorStyle="information" allowBlank="1" showInputMessage="1" showErrorMessage="1" errorTitle="MISSING CARDHOLDER NAME" error="In the drop down box above, you indicated a p-card other than the traveler's was used.  Fill out Cardnolder name above before continuing." sqref="A21:F21" xr:uid="{00000000-0002-0000-0400-000016000000}">
      <formula1>$CA$6=0</formula1>
    </dataValidation>
    <dataValidation allowBlank="1" showInputMessage="1" showErrorMessage="1" promptTitle="EXAMPLE ENTRY BELOW:" prompt="&quot;Pcard used for Airline tickets,  hotel bill, and a business mtg meal on Fri (the 5th)&quot;_x000a__x000a_REMINDER:  Pcard  is required for airline tickets for OU employees. Airline tickets will not be reimbursed unless extenuating circumstances exist-explain in COMMENTS." sqref="AR16:BG16" xr:uid="{00000000-0002-0000-0400-000017000000}"/>
    <dataValidation type="time" errorStyle="warning" allowBlank="1" showInputMessage="1" showErrorMessage="1" errorTitle="INVALID TIME VALUE" error="Time must be in this format: hh:mm XM.  Do not use military time. There must be a space between the last digit and the AM or PM.  _x000a__x000a_EXAMPLE: 10:43 PM_x000a__x000a_Choose the &quot;Cancel&quot; button below to go back to the form and re-enter Time." sqref="AF2" xr:uid="{00000000-0002-0000-0400-000018000000}">
      <formula1>0</formula1>
      <formula2>0.999305555555556</formula2>
    </dataValidation>
    <dataValidation type="date" errorStyle="warning" allowBlank="1" showInputMessage="1" showErrorMessage="1" errorTitle="INVALID DATE VALUE" error="Date must be entered in this format:  dd-MON-yy.  EXAMPLE:  27-Jun-03_x000a__x000a_There are dashes between each section, but no spaces._x000a__x000a_Click on the &quot;Cancel&quot; button below to go back to the form and re-enter the date." sqref="K2:R2" xr:uid="{00000000-0002-0000-0400-000019000000}">
      <formula1>10000</formula1>
      <formula2>50000</formula2>
    </dataValidation>
    <dataValidation allowBlank="1" showInputMessage="1" showErrorMessage="1" promptTitle="FORM NUMBER IS AUTO-CREATED" prompt="This form number is auto-filled by the first org number you use (make sure you use the first line!), and the Date (day, month, year) and time you enter above._x000a__x000a_Do not attempt to enter anything into this field." sqref="BE7:BI7" xr:uid="{00000000-0002-0000-0400-00001A000000}"/>
    <dataValidation allowBlank="1" showInputMessage="1" showErrorMessage="1" promptTitle="FUND or SOURCE" prompt="Enter your numeric, four (4) digit FUND (or SOURCE for Projects/Grants) here." sqref="D33:G33" xr:uid="{00000000-0002-0000-0400-00001B000000}"/>
    <dataValidation allowBlank="1" showInputMessage="1" showErrorMessage="1" promptTitle="ORGANIZATION" prompt="Enter your numeric, five (5) digit Organization number here." sqref="H33:K33" xr:uid="{00000000-0002-0000-0400-00001C000000}"/>
    <dataValidation allowBlank="1" showInputMessage="1" showErrorMessage="1" promptTitle="TASK NUMBER" prompt="Enter your numeric, six (6) digit task number here.  Use a period between each two (2) digit segment - e.g., 01.02.03._x000a__x000a_If there is no Task Number, leave this blank." sqref="W33:AA33 W38:AA38" xr:uid="{00000000-0002-0000-0400-00001D000000}"/>
    <dataValidation allowBlank="1" showInputMessage="1" showErrorMessage="1" promptTitle="ENTER ENTIRE AMOUNT" prompt="If you received a travel advance, enter the amount of that advance here.  _x000a__x000a_Enter a positive amount - it will be subtracted from the total." sqref="AW43:BF43" xr:uid="{00000000-0002-0000-0400-00001E000000}"/>
    <dataValidation allowBlank="1" showInputMessage="1" showErrorMessage="1" promptTitle="Do NOT ENTER Soc Sec #" prompt="Enter the traveler's Employee ID #.  Don't know it?  Use the link in the adjacent cell (right) to search for Employee ID.  Do NOT enter the Soc Sec #.  Do not leave this field blank." sqref="U8:Z8" xr:uid="{00000000-0002-0000-0400-00001F000000}"/>
  </dataValidations>
  <hyperlinks>
    <hyperlink ref="E14" r:id="rId1" xr:uid="{00000000-0004-0000-0400-000000000000}"/>
    <hyperlink ref="AA9:AT9" r:id="rId2" display="Employee Lookup Dashboard" xr:uid="{917856B3-4004-4833-891D-5B144F7B022A}"/>
  </hyperlinks>
  <pageMargins left="0.25" right="0.25" top="0.25" bottom="0.25" header="0" footer="0"/>
  <pageSetup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36</xdr:col>
                    <xdr:colOff>57150</xdr:colOff>
                    <xdr:row>9</xdr:row>
                    <xdr:rowOff>114300</xdr:rowOff>
                  </from>
                  <to>
                    <xdr:col>41</xdr:col>
                    <xdr:colOff>66675</xdr:colOff>
                    <xdr:row>11</xdr:row>
                    <xdr:rowOff>28575</xdr:rowOff>
                  </to>
                </anchor>
              </controlPr>
            </control>
          </mc:Choice>
        </mc:AlternateContent>
        <mc:AlternateContent xmlns:mc="http://schemas.openxmlformats.org/markup-compatibility/2006">
          <mc:Choice Requires="x14">
            <control shapeId="2050" r:id="rId7" name="Drop Down 2">
              <controlPr defaultSize="0" autoLine="0" autoPict="0">
                <anchor moveWithCells="1">
                  <from>
                    <xdr:col>27</xdr:col>
                    <xdr:colOff>95250</xdr:colOff>
                    <xdr:row>15</xdr:row>
                    <xdr:rowOff>9525</xdr:rowOff>
                  </from>
                  <to>
                    <xdr:col>40</xdr:col>
                    <xdr:colOff>38100</xdr:colOff>
                    <xdr:row>15</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9"/>
  <sheetViews>
    <sheetView workbookViewId="0">
      <selection activeCell="C9" sqref="C9"/>
    </sheetView>
  </sheetViews>
  <sheetFormatPr defaultRowHeight="12.75" x14ac:dyDescent="0.2"/>
  <sheetData>
    <row r="1" spans="1:1" x14ac:dyDescent="0.2">
      <c r="A1" t="s">
        <v>85</v>
      </c>
    </row>
    <row r="2" spans="1:1" x14ac:dyDescent="0.2">
      <c r="A2" t="s">
        <v>80</v>
      </c>
    </row>
    <row r="3" spans="1:1" x14ac:dyDescent="0.2">
      <c r="A3" t="s">
        <v>75</v>
      </c>
    </row>
    <row r="4" spans="1:1" x14ac:dyDescent="0.2">
      <c r="A4" t="s">
        <v>87</v>
      </c>
    </row>
    <row r="5" spans="1:1" x14ac:dyDescent="0.2">
      <c r="A5" t="s">
        <v>76</v>
      </c>
    </row>
    <row r="6" spans="1:1" x14ac:dyDescent="0.2">
      <c r="A6" t="s">
        <v>86</v>
      </c>
    </row>
    <row r="8" spans="1:1" x14ac:dyDescent="0.2">
      <c r="A8" s="23"/>
    </row>
    <row r="19" spans="3:3" x14ac:dyDescent="0.2">
      <c r="C19" s="23"/>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FORM - page 1</vt:lpstr>
      <vt:lpstr>FORM - page 2</vt:lpstr>
      <vt:lpstr>FORM - page 3</vt:lpstr>
      <vt:lpstr>FORM - page 4</vt:lpstr>
      <vt:lpstr>SAMPLE</vt:lpstr>
      <vt:lpstr>data</vt:lpstr>
      <vt:lpstr>'FORM - page 1'!Print_Area</vt:lpstr>
      <vt:lpstr>SAMPLE!Print_Area</vt:lpstr>
    </vt:vector>
  </TitlesOfParts>
  <Company>Ohio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Patacca</dc:creator>
  <cp:lastModifiedBy>Mitchell, Polly</cp:lastModifiedBy>
  <cp:lastPrinted>2017-12-20T19:41:53Z</cp:lastPrinted>
  <dcterms:created xsi:type="dcterms:W3CDTF">2002-07-29T12:40:58Z</dcterms:created>
  <dcterms:modified xsi:type="dcterms:W3CDTF">2022-07-08T15:03:33Z</dcterms:modified>
</cp:coreProperties>
</file>